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C0AEE784-13E3-4233-9DB1-2C23185FCF0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0" l="1"/>
  <c r="M14" i="10"/>
  <c r="Q43" i="4"/>
  <c r="Q46" i="4" s="1"/>
  <c r="Q64" i="4" s="1"/>
  <c r="O43" i="4"/>
  <c r="O46" i="4" s="1"/>
  <c r="O64" i="4" s="1"/>
  <c r="M43" i="4"/>
  <c r="M46" i="4" s="1"/>
  <c r="M64" i="4" s="1"/>
  <c r="I43" i="4"/>
  <c r="I46" i="4" s="1"/>
  <c r="I64" i="4" s="1"/>
  <c r="G43" i="4"/>
  <c r="G46" i="4" s="1"/>
  <c r="G64" i="4" s="1"/>
  <c r="E43" i="4"/>
  <c r="E46" i="4" s="1"/>
  <c r="E64" i="4" s="1"/>
  <c r="E12" i="13" l="1"/>
  <c r="M11" i="10"/>
  <c r="O12" i="10"/>
  <c r="M10" i="10"/>
  <c r="M13" i="10"/>
  <c r="M9" i="10"/>
  <c r="E47" i="8" l="1"/>
  <c r="O19" i="10"/>
  <c r="M41" i="7"/>
  <c r="K41" i="7"/>
  <c r="I41" i="7"/>
  <c r="S41" i="7" l="1"/>
  <c r="Q41" i="7"/>
  <c r="O41" i="7"/>
  <c r="M19" i="10"/>
  <c r="K5" i="4" l="1"/>
  <c r="K44" i="4" s="1"/>
  <c r="M38" i="6" l="1"/>
  <c r="M41" i="6" s="1"/>
  <c r="G47" i="8"/>
  <c r="I47" i="8" l="1"/>
  <c r="C47" i="8"/>
  <c r="Q38" i="6" l="1"/>
  <c r="O38" i="6"/>
  <c r="I38" i="6"/>
  <c r="G38" i="6"/>
  <c r="E38" i="6"/>
  <c r="C51" i="8"/>
  <c r="C81" i="8" s="1"/>
  <c r="O6" i="3" l="1"/>
  <c r="K5" i="6"/>
  <c r="I12" i="13"/>
  <c r="G51" i="8" l="1"/>
  <c r="G81" i="8" s="1"/>
  <c r="E51" i="8"/>
  <c r="E81" i="8" s="1"/>
  <c r="F75" i="9" l="1"/>
  <c r="H75" i="9"/>
  <c r="J75" i="9"/>
  <c r="L75" i="9"/>
  <c r="N75" i="9"/>
  <c r="P75" i="9"/>
  <c r="R75" i="9"/>
  <c r="T75" i="9"/>
  <c r="V75" i="9"/>
  <c r="K19" i="10" l="1"/>
  <c r="E39" i="9" l="1"/>
  <c r="E11" i="15" l="1"/>
  <c r="C11" i="15"/>
  <c r="E9" i="12" s="1"/>
  <c r="Q19" i="10"/>
  <c r="O39" i="9"/>
  <c r="O43" i="9" s="1"/>
  <c r="E43" i="9"/>
  <c r="E75" i="9" s="1"/>
  <c r="O75" i="9" l="1"/>
  <c r="Q11" i="14" l="1"/>
  <c r="O11" i="14"/>
  <c r="M11" i="14"/>
  <c r="K11" i="14"/>
  <c r="E11" i="14"/>
  <c r="C11" i="14"/>
  <c r="Q47" i="8"/>
  <c r="Q51" i="8" s="1"/>
  <c r="Q81" i="8" s="1"/>
  <c r="I11" i="14" l="1"/>
  <c r="C5" i="14" l="1"/>
  <c r="C5" i="4" s="1"/>
  <c r="C44" i="4" s="1"/>
  <c r="A3" i="14"/>
  <c r="A3" i="12"/>
  <c r="A3" i="7" s="1"/>
  <c r="A3" i="4" s="1"/>
  <c r="A3" i="6" s="1"/>
  <c r="A3" i="10"/>
  <c r="A3" i="3"/>
  <c r="C5" i="6" l="1"/>
  <c r="K48" i="8"/>
  <c r="C40" i="9"/>
  <c r="K39" i="6" l="1"/>
  <c r="C39" i="6"/>
  <c r="F41" i="6" l="1"/>
  <c r="F63" i="6" s="1"/>
  <c r="H41" i="6"/>
  <c r="H63" i="6" s="1"/>
  <c r="K41" i="6"/>
  <c r="L41" i="6"/>
  <c r="L63" i="6" s="1"/>
  <c r="N41" i="6"/>
  <c r="N63" i="6" s="1"/>
  <c r="P41" i="6"/>
  <c r="P63" i="6" s="1"/>
  <c r="F47" i="8" l="1"/>
  <c r="H47" i="8"/>
  <c r="J47" i="8"/>
  <c r="K47" i="8"/>
  <c r="L47" i="8"/>
  <c r="M47" i="8"/>
  <c r="N47" i="8"/>
  <c r="O47" i="8"/>
  <c r="P47" i="8"/>
  <c r="D47" i="8" l="1"/>
  <c r="C48" i="8" l="1"/>
  <c r="Q40" i="9"/>
  <c r="Q41" i="6" l="1"/>
  <c r="Q63" i="6" s="1"/>
  <c r="O41" i="6"/>
  <c r="O63" i="6" s="1"/>
  <c r="M63" i="6"/>
  <c r="I41" i="6"/>
  <c r="I63" i="6" s="1"/>
  <c r="G41" i="6"/>
  <c r="G63" i="6" s="1"/>
  <c r="E41" i="6"/>
  <c r="E63" i="6" s="1"/>
  <c r="G11" i="14" l="1"/>
  <c r="I51" i="8" l="1"/>
  <c r="I81" i="8" s="1"/>
  <c r="E6" i="12" s="1"/>
  <c r="K51" i="8"/>
  <c r="K81" i="8" s="1"/>
  <c r="M51" i="8"/>
  <c r="M81" i="8" s="1"/>
  <c r="O51" i="8"/>
  <c r="O81" i="8" s="1"/>
  <c r="E7" i="12" l="1"/>
  <c r="E8" i="12" l="1"/>
  <c r="W39" i="9" l="1"/>
  <c r="W43" i="9" s="1"/>
  <c r="K39" i="9"/>
  <c r="K43" i="9" s="1"/>
  <c r="G39" i="9"/>
  <c r="G43" i="9" s="1"/>
  <c r="U39" i="9"/>
  <c r="U43" i="9" s="1"/>
  <c r="U75" i="9" l="1"/>
  <c r="G75" i="9"/>
  <c r="K75" i="9"/>
  <c r="W75" i="9"/>
  <c r="E10" i="12" l="1"/>
  <c r="D8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<sst xmlns="http://schemas.openxmlformats.org/spreadsheetml/2006/main" count="607" uniqueCount="223">
  <si>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</si>
  <si>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</si>
  <si>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</si>
  <si>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</si>
  <si>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</si>
  <si>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</si>
  <si>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</si>
  <si>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</si>
  <si>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</si>
  <si>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</si>
  <si>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</si>
  <si>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</si>
  <si>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</si>
  <si>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</si>
  <si>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</si>
  <si>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</si>
  <si>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</si>
  <si>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</si>
  <si>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</si>
  <si>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</si>
  <si>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</si>
  <si>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</si>
  <si>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</si>
  <si>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</si>
  <si>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</si>
  <si>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</si>
  <si>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</si>
  <si>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</si>
  <si>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</si>
  <si>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</si>
  <si>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</si>
  <si>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</si>
  <si>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</si>
  <si>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</si>
  <si>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</si>
  <si>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</si>
  <si>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</si>
  <si>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</si>
  <si>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</si>
  <si>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</si>
  <si>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</si>
  <si>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</si>
  <si>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</si>
  <si>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</si>
  <si>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</si>
  <si>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</si>
  <si>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</si>
  <si>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</si>
  <si>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</si>
  <si>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</si>
  <si>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</si>
  <si>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</si>
  <si>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</si>
  <si>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</si>
  <si>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</si>
  <si>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</si>
  <si>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</si>
  <si>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</si>
  <si>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</si>
  <si>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</si>
  <si>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</si>
  <si>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</si>
  <si>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</si>
  <si>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</si>
  <si>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</si>
  <si>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</si>
  <si>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</si>
  <si>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</si>
  <si>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</si>
  <si>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</si>
  <si>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</si>
  <si>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</si>
  <si>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</si>
  <si>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</si>
  <si>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</si>
  <si>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</si>
  <si>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</si>
  <si>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</si>
  <si>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</si>
  <si>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</si>
  <si>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</si>
  <si>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</si>
  <si>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</si>
  <si>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</si>
  <si>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</si>
  <si>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</si>
  <si>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</si>
  <si>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</si>
  <si>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</si>
  <si>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</si>
  <si>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</si>
  <si>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</si>
  <si>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</si>
  <si>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</si>
  <si>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</si>
  <si>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</si>
  <si>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</si>
  <si>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</si>
  <si>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</si>
  <si>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</si>
  <si>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</si>
  <si>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</si>
  <si>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</si>
  <si>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</si>
  <si>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</si>
  <si>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</si>
  <si>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</si>
  <si>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</si>
  <si>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</si>
  <si>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</si>
  <si>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</si>
  <si>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</si>
  <si>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</si>
  <si>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</si>
  <si>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</si>
  <si>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</si>
  <si>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</si>
  <si>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</si>
  <si>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</si>
  <si>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</si>
  <si>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</si>
  <si>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</si>
  <si>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</si>
  <si>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</si>
  <si>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</si>
  <si>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</si>
  <si>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</si>
  <si>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</si>
  <si>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</si>
  <si>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</si>
  <si>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</si>
  <si>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</si>
  <si>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</si>
  <si>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</si>
  <si>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</si>
  <si>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</si>
  <si>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</si>
  <si>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</si>
  <si>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</si>
  <si>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</si>
  <si>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</si>
  <si>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</si>
  <si>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</si>
  <si>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</si>
  <si>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</si>
  <si>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</si>
  <si>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</si>
  <si>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</si>
  <si>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</si>
  <si>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</si>
  <si>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</si>
  <si>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</si>
  <si>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</si>
  <si>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</si>
  <si>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</si>
  <si>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</si>
  <si>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</si>
  <si>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</si>
  <si>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</si>
  <si>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</si>
  <si>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</si>
  <si>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</si>
  <si>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</si>
  <si>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</si>
  <si>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</si>
  <si>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</si>
  <si>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</si>
  <si>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</si>
  <si>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</si>
  <si>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</si>
  <si>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</si>
  <si>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</si>
  <si>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</si>
  <si>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</si>
  <si>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</si>
  <si>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</si>
  <si>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</si>
  <si>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</si>
  <si>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</si>
  <si>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</si>
  <si>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</si>
  <si>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</si>
  <si>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</si>
  <si>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</si>
  <si>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</si>
  <si>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</si>
  <si>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</si>
  <si>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</si>
  <si>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</si>
  <si>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</si>
  <si>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1401/02/25</t>
  </si>
  <si>
    <t>1401/02/20</t>
  </si>
  <si>
    <t>صنایع‌ آذرآب‌</t>
  </si>
  <si>
    <t>آهن و فولاد غدیر ایرانیان</t>
  </si>
  <si>
    <t>1401/03/31</t>
  </si>
  <si>
    <t>1401/03/28</t>
  </si>
  <si>
    <t>1401/03/21</t>
  </si>
  <si>
    <t>1401/03/25</t>
  </si>
  <si>
    <t>1401/03/30</t>
  </si>
  <si>
    <t>1401/03/29</t>
  </si>
  <si>
    <t>1401/03/08</t>
  </si>
  <si>
    <t>1401/03/18</t>
  </si>
  <si>
    <t>فولاد شاهرود</t>
  </si>
  <si>
    <t>سرمایه‌گذاری‌ سایپا</t>
  </si>
  <si>
    <t>مس‌ شهیدباهنر</t>
  </si>
  <si>
    <t>برای ماه منتهی به تیر 401</t>
  </si>
  <si>
    <t>1401/04/01</t>
  </si>
  <si>
    <t>1401/04/31</t>
  </si>
  <si>
    <t>طی تیر ماه</t>
  </si>
  <si>
    <t>از ابتدای سال مالی تا پایان تیر ماه</t>
  </si>
  <si>
    <t>برای ماه منتهی به تیر ماه</t>
  </si>
  <si>
    <t>تیر ماه</t>
  </si>
  <si>
    <t>از ابتدای سال تا پایان تیر ماه</t>
  </si>
  <si>
    <t>1401/04/25</t>
  </si>
  <si>
    <t>1401/04/28</t>
  </si>
  <si>
    <t>1401/04/26</t>
  </si>
  <si>
    <t>1401/04/22</t>
  </si>
  <si>
    <t>1401/04/29</t>
  </si>
  <si>
    <t>1401/04/30</t>
  </si>
  <si>
    <t>1401/04/14</t>
  </si>
  <si>
    <t>1401/04/21</t>
  </si>
  <si>
    <t>1401/04/20</t>
  </si>
  <si>
    <t>1401/04/15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</si>
</sst>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4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sz val="11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12"/>
      <name val="B Nazanin"/>
      <charset val="178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8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26" fillId="0" borderId="0" xfId="0" applyFont="1"/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7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7" fillId="0" borderId="0" xfId="2" applyFont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165" fontId="28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0" fontId="31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1" fillId="0" borderId="1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1" xfId="0" applyFont="1" applyBorder="1" applyAlignment="1">
      <alignment vertical="center" wrapText="1" readingOrder="2"/>
    </xf>
    <xf numFmtId="0" fontId="31" fillId="0" borderId="0" xfId="0" applyFont="1" applyAlignment="1">
      <alignment horizontal="right" wrapText="1"/>
    </xf>
    <xf numFmtId="165" fontId="33" fillId="0" borderId="0" xfId="0" applyNumberFormat="1" applyFont="1" applyAlignment="1">
      <alignment horizontal="center" vertical="center" shrinkToFit="1"/>
    </xf>
    <xf numFmtId="0" fontId="31" fillId="0" borderId="0" xfId="0" applyFont="1"/>
    <xf numFmtId="3" fontId="31" fillId="0" borderId="3" xfId="0" applyNumberFormat="1" applyFont="1" applyBorder="1" applyAlignment="1">
      <alignment horizontal="center" vertical="center" readingOrder="2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6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7" fillId="0" borderId="0" xfId="2" applyFont="1"/>
    <xf numFmtId="0" fontId="20" fillId="0" borderId="1" xfId="0" applyFont="1" applyBorder="1" applyAlignment="1">
      <alignment horizontal="center" vertical="top"/>
    </xf>
    <xf numFmtId="38" fontId="31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3" fontId="38" fillId="0" borderId="0" xfId="0" applyNumberFormat="1" applyFont="1"/>
    <xf numFmtId="0" fontId="32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40" fillId="0" borderId="0" xfId="0" applyFont="1"/>
    <xf numFmtId="0" fontId="32" fillId="0" borderId="2" xfId="0" applyFont="1" applyBorder="1" applyAlignment="1">
      <alignment horizontal="center" vertical="center" wrapText="1" readingOrder="2"/>
    </xf>
    <xf numFmtId="0" fontId="31" fillId="0" borderId="1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41" fillId="0" borderId="1" xfId="2" applyFont="1" applyBorder="1" applyAlignment="1">
      <alignment horizontal="center" vertical="center"/>
    </xf>
    <xf numFmtId="0" fontId="41" fillId="0" borderId="1" xfId="2" applyFont="1" applyBorder="1" applyAlignment="1"/>
    <xf numFmtId="0" fontId="31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42" fillId="0" borderId="0" xfId="2" applyFont="1"/>
    <xf numFmtId="0" fontId="27" fillId="0" borderId="0" xfId="2" applyFont="1" applyBorder="1" applyAlignment="1">
      <alignment horizontal="center" vertical="center"/>
    </xf>
    <xf numFmtId="165" fontId="27" fillId="0" borderId="0" xfId="2" applyNumberFormat="1" applyFont="1" applyBorder="1" applyAlignment="1">
      <alignment horizontal="center" vertical="center" wrapText="1"/>
    </xf>
    <xf numFmtId="165" fontId="27" fillId="0" borderId="0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39" fillId="0" borderId="0" xfId="0" applyFont="1" applyAlignment="1">
      <alignment horizontal="right" readingOrder="2"/>
    </xf>
    <xf numFmtId="0" fontId="39" fillId="0" borderId="0" xfId="0" applyFont="1" applyAlignment="1">
      <alignment horizontal="right" vertical="center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5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2" applyFont="1" applyAlignment="1">
      <alignment horizontal="right" vertical="center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9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7" fillId="0" borderId="9" xfId="2" applyFont="1" applyBorder="1" applyAlignment="1">
      <alignment horizontal="right"/>
    </xf>
    <xf numFmtId="0" fontId="27" fillId="0" borderId="6" xfId="2" applyFont="1" applyBorder="1" applyAlignment="1">
      <alignment horizontal="right"/>
    </xf>
    <xf numFmtId="0" fontId="27" fillId="0" borderId="7" xfId="2" applyFont="1" applyBorder="1" applyAlignment="1">
      <alignment horizontal="right"/>
    </xf>
    <xf numFmtId="0" fontId="43" fillId="0" borderId="1" xfId="2" applyFont="1" applyBorder="1" applyAlignment="1">
      <alignment horizontal="center" vertical="center" wrapText="1" readingOrder="2"/>
    </xf>
    <xf numFmtId="0" fontId="19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65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rightToLeft="1" view="pageBreakPreview" topLeftCell="A58" zoomScaleNormal="100" zoomScaleSheetLayoutView="100" workbookViewId="0">
      <selection activeCell="S12" sqref="S12"/>
    </sheetView>
  </sheetViews>
  <sheetFormatPr defaultColWidth="9.109375" defaultRowHeight="12"/>
  <cols>
    <col min="1" max="1" width="18.44140625" style="61" customWidth="1"/>
    <col min="2" max="2" width="0.44140625" style="61" hidden="1" customWidth="1"/>
    <col min="3" max="3" width="8.33203125" style="61" bestFit="1" customWidth="1"/>
    <col min="4" max="4" width="0.44140625" style="61" hidden="1" customWidth="1"/>
    <col min="5" max="5" width="12.21875" style="61" bestFit="1" customWidth="1"/>
    <col min="6" max="6" width="0.44140625" style="61" customWidth="1"/>
    <col min="7" max="7" width="14.109375" style="61" bestFit="1" customWidth="1"/>
    <col min="8" max="8" width="0.88671875" style="61" customWidth="1"/>
    <col min="9" max="9" width="5.21875" style="61" customWidth="1"/>
    <col min="10" max="10" width="0.6640625" style="61" customWidth="1"/>
    <col min="11" max="11" width="11.109375" style="61" customWidth="1"/>
    <col min="12" max="12" width="0.44140625" style="61" customWidth="1"/>
    <col min="13" max="13" width="7.77734375" style="61" bestFit="1" customWidth="1"/>
    <col min="14" max="14" width="0.33203125" style="61" customWidth="1"/>
    <col min="15" max="15" width="11.109375" style="61" bestFit="1" customWidth="1"/>
    <col min="16" max="16" width="0.77734375" style="61" customWidth="1"/>
    <col min="17" max="17" width="8.33203125" style="61" bestFit="1" customWidth="1"/>
    <col min="18" max="18" width="0.77734375" style="61" customWidth="1"/>
    <col min="19" max="19" width="9.44140625" style="61" customWidth="1"/>
    <col min="20" max="20" width="0.77734375" style="61" customWidth="1"/>
    <col min="21" max="21" width="13" style="61" bestFit="1" customWidth="1"/>
    <col min="22" max="22" width="0.6640625" style="61" customWidth="1"/>
    <col min="23" max="23" width="12.21875" style="61" customWidth="1"/>
    <col min="24" max="24" width="0.44140625" style="61" hidden="1" customWidth="1"/>
    <col min="25" max="16384" width="9.109375" style="61"/>
  </cols>
  <sheetData>
    <row r="1" spans="1:24" ht="15.6">
      <c r="A1" s="174" t="s">
        <v>78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</row>
    <row r="2" spans="1:24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</row>
    <row r="3" spans="1:24" ht="15.6">
      <c r="A3" s="174" t="s">
        <v>205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</row>
    <row r="4" spans="1:24">
      <c r="A4" s="175" t="s">
        <v>44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</row>
    <row r="5" spans="1:24">
      <c r="A5" s="176" t="s">
        <v>45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</row>
    <row r="6" spans="1:24" ht="16.2" thickBot="1">
      <c r="A6" s="131"/>
      <c r="B6" s="132"/>
      <c r="C6" s="169" t="s">
        <v>206</v>
      </c>
      <c r="D6" s="169"/>
      <c r="E6" s="169"/>
      <c r="F6" s="169"/>
      <c r="G6" s="169"/>
      <c r="H6" s="132"/>
      <c r="I6" s="170" t="s">
        <v>5</v>
      </c>
      <c r="J6" s="170"/>
      <c r="K6" s="170"/>
      <c r="L6" s="170"/>
      <c r="M6" s="170"/>
      <c r="N6" s="170"/>
      <c r="O6" s="170"/>
      <c r="P6" s="62"/>
      <c r="Q6" s="169" t="s">
        <v>207</v>
      </c>
      <c r="R6" s="169"/>
      <c r="S6" s="169"/>
      <c r="T6" s="169"/>
      <c r="U6" s="169"/>
      <c r="V6" s="169"/>
      <c r="W6" s="169"/>
      <c r="X6" s="169"/>
    </row>
    <row r="7" spans="1:24" ht="14.4">
      <c r="A7" s="133" t="s">
        <v>6</v>
      </c>
      <c r="B7" s="134"/>
      <c r="C7" s="135" t="s">
        <v>1</v>
      </c>
      <c r="D7" s="136"/>
      <c r="E7" s="135" t="s">
        <v>2</v>
      </c>
      <c r="F7" s="135"/>
      <c r="G7" s="137" t="s">
        <v>3</v>
      </c>
      <c r="H7" s="135"/>
      <c r="I7" s="171" t="s">
        <v>7</v>
      </c>
      <c r="J7" s="171"/>
      <c r="K7" s="171"/>
      <c r="L7" s="138"/>
      <c r="M7" s="171" t="s">
        <v>8</v>
      </c>
      <c r="N7" s="171"/>
      <c r="O7" s="171"/>
      <c r="P7" s="139"/>
      <c r="Q7" s="140" t="s">
        <v>1</v>
      </c>
      <c r="R7" s="136"/>
      <c r="S7" s="172" t="s">
        <v>46</v>
      </c>
      <c r="T7" s="136"/>
      <c r="U7" s="140" t="s">
        <v>2</v>
      </c>
      <c r="V7" s="136"/>
      <c r="W7" s="172" t="s">
        <v>3</v>
      </c>
      <c r="X7" s="135"/>
    </row>
    <row r="8" spans="1:24" ht="15" thickBot="1">
      <c r="A8" s="141"/>
      <c r="B8" s="134"/>
      <c r="C8" s="142"/>
      <c r="D8" s="134"/>
      <c r="E8" s="142"/>
      <c r="F8" s="142"/>
      <c r="G8" s="141"/>
      <c r="H8" s="135"/>
      <c r="I8" s="143" t="s">
        <v>1</v>
      </c>
      <c r="J8" s="143"/>
      <c r="K8" s="143" t="s">
        <v>2</v>
      </c>
      <c r="L8" s="138"/>
      <c r="M8" s="143" t="s">
        <v>1</v>
      </c>
      <c r="N8" s="143"/>
      <c r="O8" s="143" t="s">
        <v>9</v>
      </c>
      <c r="P8" s="62"/>
      <c r="Q8" s="142"/>
      <c r="R8" s="133"/>
      <c r="S8" s="173"/>
      <c r="T8" s="136"/>
      <c r="U8" s="142"/>
      <c r="V8" s="133"/>
      <c r="W8" s="173"/>
      <c r="X8" s="135"/>
    </row>
    <row r="9" spans="1:24" ht="14.4" customHeight="1">
      <c r="A9" s="64" t="s">
        <v>193</v>
      </c>
      <c r="B9" s="64"/>
      <c r="C9" s="71">
        <v>500000</v>
      </c>
      <c r="D9" s="71"/>
      <c r="E9" s="71">
        <v>9533648702</v>
      </c>
      <c r="F9" s="71"/>
      <c r="G9" s="71">
        <v>10362971250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500000</v>
      </c>
      <c r="R9" s="71"/>
      <c r="S9" s="71">
        <v>18820</v>
      </c>
      <c r="T9" s="71"/>
      <c r="U9" s="71">
        <v>9533648702</v>
      </c>
      <c r="V9" s="71"/>
      <c r="W9" s="71">
        <v>9354010500</v>
      </c>
      <c r="X9" s="148"/>
    </row>
    <row r="10" spans="1:24" ht="14.4" customHeight="1">
      <c r="A10" s="64" t="s">
        <v>98</v>
      </c>
      <c r="B10" s="64"/>
      <c r="C10" s="71">
        <v>6000000</v>
      </c>
      <c r="D10" s="71"/>
      <c r="E10" s="71">
        <v>16590830905</v>
      </c>
      <c r="F10" s="71"/>
      <c r="G10" s="71">
        <v>12358029600</v>
      </c>
      <c r="H10" s="71"/>
      <c r="I10" s="71">
        <v>0</v>
      </c>
      <c r="J10" s="71"/>
      <c r="K10" s="71">
        <v>0</v>
      </c>
      <c r="L10" s="71"/>
      <c r="M10" s="71">
        <v>-6000000</v>
      </c>
      <c r="N10" s="71"/>
      <c r="O10" s="71">
        <v>13070991840</v>
      </c>
      <c r="P10" s="71"/>
      <c r="Q10" s="71">
        <v>0</v>
      </c>
      <c r="R10" s="71"/>
      <c r="S10" s="71">
        <v>0</v>
      </c>
      <c r="T10" s="71"/>
      <c r="U10" s="71">
        <v>0</v>
      </c>
      <c r="V10" s="71"/>
      <c r="W10" s="71">
        <v>0</v>
      </c>
      <c r="X10" s="148"/>
    </row>
    <row r="11" spans="1:24" ht="14.4" customHeight="1">
      <c r="A11" s="64" t="s">
        <v>99</v>
      </c>
      <c r="B11" s="64"/>
      <c r="C11" s="71">
        <v>1000000</v>
      </c>
      <c r="D11" s="71"/>
      <c r="E11" s="71">
        <v>2172221212</v>
      </c>
      <c r="F11" s="71"/>
      <c r="G11" s="71">
        <v>1761456600</v>
      </c>
      <c r="H11" s="71"/>
      <c r="I11" s="71">
        <v>0</v>
      </c>
      <c r="J11" s="71"/>
      <c r="K11" s="71">
        <v>0</v>
      </c>
      <c r="L11" s="71"/>
      <c r="M11" s="71">
        <v>-1000000</v>
      </c>
      <c r="N11" s="71"/>
      <c r="O11" s="71">
        <v>1691580993</v>
      </c>
      <c r="P11" s="71"/>
      <c r="Q11" s="71">
        <v>0</v>
      </c>
      <c r="R11" s="71"/>
      <c r="S11" s="71">
        <v>0</v>
      </c>
      <c r="T11" s="71"/>
      <c r="U11" s="71">
        <v>0</v>
      </c>
      <c r="V11" s="71"/>
      <c r="W11" s="71">
        <v>0</v>
      </c>
      <c r="X11" s="148"/>
    </row>
    <row r="12" spans="1:24" ht="14.4" customHeight="1">
      <c r="A12" s="64" t="s">
        <v>118</v>
      </c>
      <c r="B12" s="64"/>
      <c r="C12" s="71">
        <v>4000000</v>
      </c>
      <c r="D12" s="71"/>
      <c r="E12" s="71">
        <v>8280705980</v>
      </c>
      <c r="F12" s="71"/>
      <c r="G12" s="71">
        <v>7097517000</v>
      </c>
      <c r="H12" s="71"/>
      <c r="I12" s="71">
        <v>0</v>
      </c>
      <c r="J12" s="71"/>
      <c r="K12" s="71">
        <v>0</v>
      </c>
      <c r="L12" s="71"/>
      <c r="M12" s="71">
        <v>-1400000</v>
      </c>
      <c r="N12" s="71"/>
      <c r="O12" s="71">
        <v>2336441928</v>
      </c>
      <c r="P12" s="71"/>
      <c r="Q12" s="71">
        <v>2600000</v>
      </c>
      <c r="R12" s="71"/>
      <c r="S12" s="71">
        <v>1574</v>
      </c>
      <c r="T12" s="71"/>
      <c r="U12" s="71">
        <v>5382458888</v>
      </c>
      <c r="V12" s="71"/>
      <c r="W12" s="71">
        <v>4068050220</v>
      </c>
      <c r="X12" s="148"/>
    </row>
    <row r="13" spans="1:24" ht="14.4" customHeight="1">
      <c r="A13" s="64" t="s">
        <v>101</v>
      </c>
      <c r="B13" s="64"/>
      <c r="C13" s="71">
        <v>1800000</v>
      </c>
      <c r="D13" s="71"/>
      <c r="E13" s="71">
        <v>7584776032</v>
      </c>
      <c r="F13" s="71"/>
      <c r="G13" s="71">
        <v>6879820050</v>
      </c>
      <c r="H13" s="71"/>
      <c r="I13" s="71">
        <v>0</v>
      </c>
      <c r="J13" s="71"/>
      <c r="K13" s="71">
        <v>0</v>
      </c>
      <c r="L13" s="71"/>
      <c r="M13" s="71">
        <v>-1800000</v>
      </c>
      <c r="N13" s="71"/>
      <c r="O13" s="71">
        <v>7037962870</v>
      </c>
      <c r="P13" s="71"/>
      <c r="Q13" s="71">
        <v>0</v>
      </c>
      <c r="R13" s="71"/>
      <c r="S13" s="71">
        <v>0</v>
      </c>
      <c r="T13" s="71"/>
      <c r="U13" s="71">
        <v>0</v>
      </c>
      <c r="V13" s="71"/>
      <c r="W13" s="71">
        <v>0</v>
      </c>
      <c r="X13" s="148"/>
    </row>
    <row r="14" spans="1:24" ht="14.4" customHeight="1">
      <c r="A14" s="64" t="s">
        <v>157</v>
      </c>
      <c r="B14" s="64"/>
      <c r="C14" s="71">
        <v>5000000</v>
      </c>
      <c r="D14" s="71"/>
      <c r="E14" s="71">
        <v>5515808252</v>
      </c>
      <c r="F14" s="71"/>
      <c r="G14" s="71">
        <v>5298286500</v>
      </c>
      <c r="H14" s="71"/>
      <c r="I14" s="71">
        <v>0</v>
      </c>
      <c r="J14" s="71"/>
      <c r="K14" s="71">
        <v>0</v>
      </c>
      <c r="L14" s="71"/>
      <c r="M14" s="71">
        <v>0</v>
      </c>
      <c r="N14" s="71"/>
      <c r="O14" s="71">
        <v>0</v>
      </c>
      <c r="P14" s="71"/>
      <c r="Q14" s="71">
        <v>5000000</v>
      </c>
      <c r="R14" s="71"/>
      <c r="S14" s="71">
        <v>1046</v>
      </c>
      <c r="T14" s="71"/>
      <c r="U14" s="71">
        <v>5515808252</v>
      </c>
      <c r="V14" s="71"/>
      <c r="W14" s="71">
        <v>5198881500</v>
      </c>
      <c r="X14" s="148"/>
    </row>
    <row r="15" spans="1:24" ht="14.4" customHeight="1">
      <c r="A15" s="64" t="s">
        <v>102</v>
      </c>
      <c r="B15" s="64"/>
      <c r="C15" s="71">
        <v>8630155</v>
      </c>
      <c r="D15" s="71"/>
      <c r="E15" s="71">
        <v>47558651550</v>
      </c>
      <c r="F15" s="71"/>
      <c r="G15" s="71">
        <v>59022182374.919998</v>
      </c>
      <c r="H15" s="71"/>
      <c r="I15" s="71">
        <v>1369846</v>
      </c>
      <c r="J15" s="71"/>
      <c r="K15" s="71">
        <v>9433406659</v>
      </c>
      <c r="L15" s="71"/>
      <c r="M15" s="71">
        <v>0</v>
      </c>
      <c r="N15" s="71"/>
      <c r="O15" s="71">
        <v>0</v>
      </c>
      <c r="P15" s="71"/>
      <c r="Q15" s="71">
        <v>10000001</v>
      </c>
      <c r="R15" s="71"/>
      <c r="S15" s="71">
        <v>6390</v>
      </c>
      <c r="T15" s="71"/>
      <c r="U15" s="71">
        <v>56992058209</v>
      </c>
      <c r="V15" s="71"/>
      <c r="W15" s="71">
        <v>63519801351.9795</v>
      </c>
      <c r="X15" s="148"/>
    </row>
    <row r="16" spans="1:24" ht="14.4" customHeight="1">
      <c r="A16" s="64" t="s">
        <v>103</v>
      </c>
      <c r="B16" s="64"/>
      <c r="C16" s="71">
        <v>5500000</v>
      </c>
      <c r="D16" s="71"/>
      <c r="E16" s="71">
        <v>35061327318</v>
      </c>
      <c r="F16" s="71"/>
      <c r="G16" s="71">
        <v>50189584500</v>
      </c>
      <c r="H16" s="71"/>
      <c r="I16" s="71">
        <v>215824</v>
      </c>
      <c r="J16" s="71"/>
      <c r="K16" s="71">
        <v>1955019763</v>
      </c>
      <c r="L16" s="71"/>
      <c r="M16" s="71">
        <v>0</v>
      </c>
      <c r="N16" s="71"/>
      <c r="O16" s="71">
        <v>0</v>
      </c>
      <c r="P16" s="71"/>
      <c r="Q16" s="71">
        <v>5715824</v>
      </c>
      <c r="R16" s="71"/>
      <c r="S16" s="71">
        <v>8150</v>
      </c>
      <c r="T16" s="71"/>
      <c r="U16" s="71">
        <v>37016347081</v>
      </c>
      <c r="V16" s="71"/>
      <c r="W16" s="71">
        <v>46306791004.68</v>
      </c>
      <c r="X16" s="148"/>
    </row>
    <row r="17" spans="1:24" ht="14.4" customHeight="1">
      <c r="A17" s="64" t="s">
        <v>104</v>
      </c>
      <c r="B17" s="64"/>
      <c r="C17" s="71">
        <v>1250000</v>
      </c>
      <c r="D17" s="71"/>
      <c r="E17" s="71">
        <v>18132374928</v>
      </c>
      <c r="F17" s="71"/>
      <c r="G17" s="71">
        <v>23012257500</v>
      </c>
      <c r="H17" s="71"/>
      <c r="I17" s="71">
        <v>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1250000</v>
      </c>
      <c r="R17" s="71"/>
      <c r="S17" s="71">
        <v>19890</v>
      </c>
      <c r="T17" s="71"/>
      <c r="U17" s="71">
        <v>18132374928</v>
      </c>
      <c r="V17" s="71"/>
      <c r="W17" s="71">
        <v>24714568125</v>
      </c>
      <c r="X17" s="148"/>
    </row>
    <row r="18" spans="1:24" ht="14.4" customHeight="1">
      <c r="A18" s="64" t="s">
        <v>105</v>
      </c>
      <c r="B18" s="64"/>
      <c r="C18" s="71">
        <v>7000000</v>
      </c>
      <c r="D18" s="71"/>
      <c r="E18" s="71">
        <v>34257660326</v>
      </c>
      <c r="F18" s="71"/>
      <c r="G18" s="71">
        <v>37992591000</v>
      </c>
      <c r="H18" s="71"/>
      <c r="I18" s="71">
        <v>500000</v>
      </c>
      <c r="J18" s="71"/>
      <c r="K18" s="71">
        <v>2683487932</v>
      </c>
      <c r="L18" s="71"/>
      <c r="M18" s="71">
        <v>0</v>
      </c>
      <c r="N18" s="71"/>
      <c r="O18" s="71">
        <v>0</v>
      </c>
      <c r="P18" s="71"/>
      <c r="Q18" s="71">
        <v>7500000</v>
      </c>
      <c r="R18" s="71"/>
      <c r="S18" s="71">
        <v>5370</v>
      </c>
      <c r="T18" s="71"/>
      <c r="U18" s="71">
        <v>36941148258</v>
      </c>
      <c r="V18" s="71"/>
      <c r="W18" s="71">
        <v>40035363750</v>
      </c>
      <c r="X18" s="148"/>
    </row>
    <row r="19" spans="1:24" ht="14.4" customHeight="1">
      <c r="A19" s="64" t="s">
        <v>172</v>
      </c>
      <c r="B19" s="64"/>
      <c r="C19" s="71">
        <v>349827</v>
      </c>
      <c r="D19" s="71"/>
      <c r="E19" s="71">
        <v>6337496191</v>
      </c>
      <c r="F19" s="71"/>
      <c r="G19" s="71">
        <v>8415441810.2700005</v>
      </c>
      <c r="H19" s="71"/>
      <c r="I19" s="71">
        <v>0</v>
      </c>
      <c r="J19" s="71"/>
      <c r="K19" s="71">
        <v>0</v>
      </c>
      <c r="L19" s="71"/>
      <c r="M19" s="71">
        <v>-340000</v>
      </c>
      <c r="N19" s="71"/>
      <c r="O19" s="71">
        <v>8882456504</v>
      </c>
      <c r="P19" s="71"/>
      <c r="Q19" s="71">
        <v>9827</v>
      </c>
      <c r="R19" s="71"/>
      <c r="S19" s="71">
        <v>23200</v>
      </c>
      <c r="T19" s="71"/>
      <c r="U19" s="71">
        <v>178026784</v>
      </c>
      <c r="V19" s="71"/>
      <c r="W19" s="71">
        <v>226629880.91999999</v>
      </c>
      <c r="X19" s="148"/>
    </row>
    <row r="20" spans="1:24" ht="14.4" customHeight="1">
      <c r="A20" s="64" t="s">
        <v>151</v>
      </c>
      <c r="B20" s="64"/>
      <c r="C20" s="71">
        <v>70000</v>
      </c>
      <c r="D20" s="71"/>
      <c r="E20" s="71">
        <v>6360915359</v>
      </c>
      <c r="F20" s="71"/>
      <c r="G20" s="71">
        <v>5984181000</v>
      </c>
      <c r="H20" s="71"/>
      <c r="I20" s="71">
        <v>0</v>
      </c>
      <c r="J20" s="71"/>
      <c r="K20" s="71">
        <v>0</v>
      </c>
      <c r="L20" s="71"/>
      <c r="M20" s="71">
        <v>0</v>
      </c>
      <c r="N20" s="71"/>
      <c r="O20" s="71">
        <v>0</v>
      </c>
      <c r="P20" s="71"/>
      <c r="Q20" s="71">
        <v>70000</v>
      </c>
      <c r="R20" s="71"/>
      <c r="S20" s="71">
        <v>72800</v>
      </c>
      <c r="T20" s="71"/>
      <c r="U20" s="71">
        <v>6360915359</v>
      </c>
      <c r="V20" s="71"/>
      <c r="W20" s="71">
        <v>5065678800</v>
      </c>
      <c r="X20" s="148"/>
    </row>
    <row r="21" spans="1:24" ht="14.4" customHeight="1">
      <c r="A21" s="64" t="s">
        <v>161</v>
      </c>
      <c r="B21" s="64"/>
      <c r="C21" s="71">
        <v>200000</v>
      </c>
      <c r="D21" s="71"/>
      <c r="E21" s="71">
        <v>2297349629</v>
      </c>
      <c r="F21" s="71"/>
      <c r="G21" s="71">
        <v>2172993300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200000</v>
      </c>
      <c r="R21" s="71"/>
      <c r="S21" s="71">
        <v>9520</v>
      </c>
      <c r="T21" s="71"/>
      <c r="U21" s="71">
        <v>2297349629</v>
      </c>
      <c r="V21" s="71"/>
      <c r="W21" s="71">
        <v>1892671200</v>
      </c>
      <c r="X21" s="148"/>
    </row>
    <row r="22" spans="1:24" ht="14.4" customHeight="1">
      <c r="A22" s="64" t="s">
        <v>116</v>
      </c>
      <c r="B22" s="64"/>
      <c r="C22" s="71">
        <v>800000</v>
      </c>
      <c r="D22" s="71"/>
      <c r="E22" s="71">
        <v>3160308623</v>
      </c>
      <c r="F22" s="71"/>
      <c r="G22" s="71">
        <v>6775444800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800000</v>
      </c>
      <c r="R22" s="71"/>
      <c r="S22" s="71">
        <v>8520</v>
      </c>
      <c r="T22" s="71"/>
      <c r="U22" s="71">
        <v>3160308623</v>
      </c>
      <c r="V22" s="71"/>
      <c r="W22" s="71">
        <v>6775444800</v>
      </c>
      <c r="X22" s="148"/>
    </row>
    <row r="23" spans="1:24" ht="14.4" customHeight="1">
      <c r="A23" s="64" t="s">
        <v>170</v>
      </c>
      <c r="B23" s="64"/>
      <c r="C23" s="71">
        <v>4990000</v>
      </c>
      <c r="D23" s="71"/>
      <c r="E23" s="71">
        <v>6712662665</v>
      </c>
      <c r="F23" s="71"/>
      <c r="G23" s="71">
        <v>7460305488</v>
      </c>
      <c r="H23" s="71"/>
      <c r="I23" s="71">
        <v>0</v>
      </c>
      <c r="J23" s="71"/>
      <c r="K23" s="71">
        <v>0</v>
      </c>
      <c r="L23" s="71"/>
      <c r="M23" s="71">
        <v>0</v>
      </c>
      <c r="N23" s="71"/>
      <c r="O23" s="71">
        <v>0</v>
      </c>
      <c r="P23" s="71"/>
      <c r="Q23" s="71">
        <v>4990000</v>
      </c>
      <c r="R23" s="71"/>
      <c r="S23" s="71">
        <v>1434</v>
      </c>
      <c r="T23" s="71"/>
      <c r="U23" s="71">
        <v>6712662665</v>
      </c>
      <c r="V23" s="71"/>
      <c r="W23" s="71">
        <v>7113083823</v>
      </c>
      <c r="X23" s="148"/>
    </row>
    <row r="24" spans="1:24" ht="14.4" customHeight="1">
      <c r="A24" s="64" t="s">
        <v>154</v>
      </c>
      <c r="B24" s="64"/>
      <c r="C24" s="71">
        <v>100000</v>
      </c>
      <c r="D24" s="71"/>
      <c r="E24" s="71">
        <v>2501875862</v>
      </c>
      <c r="F24" s="71"/>
      <c r="G24" s="71">
        <v>1888695000</v>
      </c>
      <c r="H24" s="71"/>
      <c r="I24" s="71">
        <v>0</v>
      </c>
      <c r="J24" s="71"/>
      <c r="K24" s="71">
        <v>0</v>
      </c>
      <c r="L24" s="71"/>
      <c r="M24" s="71">
        <v>-99000</v>
      </c>
      <c r="N24" s="71"/>
      <c r="O24" s="71">
        <v>1931101176</v>
      </c>
      <c r="P24" s="71"/>
      <c r="Q24" s="71">
        <v>1000</v>
      </c>
      <c r="R24" s="71"/>
      <c r="S24" s="71">
        <v>17350</v>
      </c>
      <c r="T24" s="71"/>
      <c r="U24" s="71">
        <v>25018759</v>
      </c>
      <c r="V24" s="71"/>
      <c r="W24" s="71">
        <v>17246767.5</v>
      </c>
      <c r="X24" s="148"/>
    </row>
    <row r="25" spans="1:24" ht="14.4" customHeight="1">
      <c r="A25" s="64" t="s">
        <v>162</v>
      </c>
      <c r="B25" s="64"/>
      <c r="C25" s="71">
        <v>10000</v>
      </c>
      <c r="D25" s="71"/>
      <c r="E25" s="71">
        <v>10009080</v>
      </c>
      <c r="F25" s="71"/>
      <c r="G25" s="71">
        <v>9940500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10000</v>
      </c>
      <c r="R25" s="71"/>
      <c r="S25" s="71">
        <v>1000</v>
      </c>
      <c r="T25" s="71"/>
      <c r="U25" s="71">
        <v>10009080</v>
      </c>
      <c r="V25" s="71"/>
      <c r="W25" s="71">
        <v>9940500</v>
      </c>
      <c r="X25" s="148"/>
    </row>
    <row r="26" spans="1:24" ht="14.4" customHeight="1">
      <c r="A26" s="64" t="s">
        <v>173</v>
      </c>
      <c r="B26" s="64"/>
      <c r="C26" s="71">
        <v>200000</v>
      </c>
      <c r="D26" s="71"/>
      <c r="E26" s="71">
        <v>3838800000</v>
      </c>
      <c r="F26" s="71"/>
      <c r="G26" s="71">
        <v>3916557000</v>
      </c>
      <c r="H26" s="71"/>
      <c r="I26" s="71">
        <v>0</v>
      </c>
      <c r="J26" s="71"/>
      <c r="K26" s="71">
        <v>0</v>
      </c>
      <c r="L26" s="71"/>
      <c r="M26" s="71">
        <v>0</v>
      </c>
      <c r="N26" s="71"/>
      <c r="O26" s="71">
        <v>0</v>
      </c>
      <c r="P26" s="71"/>
      <c r="Q26" s="71">
        <v>200000</v>
      </c>
      <c r="R26" s="71"/>
      <c r="S26" s="71">
        <v>16880</v>
      </c>
      <c r="T26" s="71"/>
      <c r="U26" s="71">
        <v>3838800000</v>
      </c>
      <c r="V26" s="71"/>
      <c r="W26" s="71">
        <v>3355912800</v>
      </c>
      <c r="X26" s="148"/>
    </row>
    <row r="27" spans="1:24" ht="14.4" customHeight="1">
      <c r="A27" s="64" t="s">
        <v>106</v>
      </c>
      <c r="B27" s="64"/>
      <c r="C27" s="71">
        <v>10000</v>
      </c>
      <c r="D27" s="71"/>
      <c r="E27" s="71">
        <v>0</v>
      </c>
      <c r="F27" s="71"/>
      <c r="G27" s="71">
        <v>120349633.5</v>
      </c>
      <c r="H27" s="71"/>
      <c r="I27" s="71">
        <v>0</v>
      </c>
      <c r="J27" s="71"/>
      <c r="K27" s="71">
        <v>0</v>
      </c>
      <c r="L27" s="71"/>
      <c r="M27" s="71">
        <v>0</v>
      </c>
      <c r="N27" s="71"/>
      <c r="O27" s="71">
        <v>0</v>
      </c>
      <c r="P27" s="71"/>
      <c r="Q27" s="71">
        <v>10000</v>
      </c>
      <c r="R27" s="71"/>
      <c r="S27" s="71">
        <v>12107</v>
      </c>
      <c r="T27" s="71"/>
      <c r="U27" s="71">
        <v>0</v>
      </c>
      <c r="V27" s="71"/>
      <c r="W27" s="71">
        <v>120349633.5</v>
      </c>
      <c r="X27" s="148"/>
    </row>
    <row r="28" spans="1:24" ht="14.4" customHeight="1">
      <c r="A28" s="64" t="s">
        <v>186</v>
      </c>
      <c r="B28" s="64"/>
      <c r="C28" s="71">
        <v>1000000</v>
      </c>
      <c r="D28" s="71"/>
      <c r="E28" s="71">
        <v>8923693444</v>
      </c>
      <c r="F28" s="71"/>
      <c r="G28" s="71">
        <v>9711868500</v>
      </c>
      <c r="H28" s="71"/>
      <c r="I28" s="71">
        <v>3977942</v>
      </c>
      <c r="J28" s="71"/>
      <c r="K28" s="71">
        <v>4535375761</v>
      </c>
      <c r="L28" s="71"/>
      <c r="M28" s="71">
        <v>0</v>
      </c>
      <c r="N28" s="71"/>
      <c r="O28" s="71">
        <v>0</v>
      </c>
      <c r="P28" s="71"/>
      <c r="Q28" s="71">
        <v>4977942</v>
      </c>
      <c r="R28" s="71"/>
      <c r="S28" s="71">
        <v>2576</v>
      </c>
      <c r="T28" s="71"/>
      <c r="U28" s="71">
        <v>13459069205</v>
      </c>
      <c r="V28" s="71"/>
      <c r="W28" s="71">
        <v>12746880679.3776</v>
      </c>
      <c r="X28" s="148"/>
    </row>
    <row r="29" spans="1:24" ht="14.4" customHeight="1">
      <c r="A29" s="64" t="s">
        <v>164</v>
      </c>
      <c r="B29" s="64"/>
      <c r="C29" s="71">
        <v>11000000</v>
      </c>
      <c r="D29" s="71"/>
      <c r="E29" s="71">
        <v>32840291868</v>
      </c>
      <c r="F29" s="71"/>
      <c r="G29" s="71">
        <v>28036186200</v>
      </c>
      <c r="H29" s="71"/>
      <c r="I29" s="71">
        <v>0</v>
      </c>
      <c r="J29" s="71"/>
      <c r="K29" s="71">
        <v>0</v>
      </c>
      <c r="L29" s="71"/>
      <c r="M29" s="71">
        <v>-10600000</v>
      </c>
      <c r="N29" s="71"/>
      <c r="O29" s="71">
        <v>26407553080</v>
      </c>
      <c r="P29" s="71"/>
      <c r="Q29" s="71">
        <v>400000</v>
      </c>
      <c r="R29" s="71"/>
      <c r="S29" s="71">
        <v>2368</v>
      </c>
      <c r="T29" s="71"/>
      <c r="U29" s="71">
        <v>1194192436</v>
      </c>
      <c r="V29" s="71"/>
      <c r="W29" s="71">
        <v>941564160</v>
      </c>
      <c r="X29" s="148"/>
    </row>
    <row r="30" spans="1:24" ht="14.4" customHeight="1">
      <c r="A30" s="64" t="s">
        <v>159</v>
      </c>
      <c r="B30" s="64"/>
      <c r="C30" s="71">
        <v>1300000</v>
      </c>
      <c r="D30" s="71"/>
      <c r="E30" s="71">
        <v>4338134271</v>
      </c>
      <c r="F30" s="71"/>
      <c r="G30" s="71">
        <v>5325424065</v>
      </c>
      <c r="H30" s="71"/>
      <c r="I30" s="71">
        <v>0</v>
      </c>
      <c r="J30" s="71"/>
      <c r="K30" s="71">
        <v>0</v>
      </c>
      <c r="L30" s="71"/>
      <c r="M30" s="71">
        <v>-900000</v>
      </c>
      <c r="N30" s="71"/>
      <c r="O30" s="71">
        <v>3224929750</v>
      </c>
      <c r="P30" s="71"/>
      <c r="Q30" s="71">
        <v>400000</v>
      </c>
      <c r="R30" s="71"/>
      <c r="S30" s="71">
        <v>3564</v>
      </c>
      <c r="T30" s="71"/>
      <c r="U30" s="71">
        <v>1334810542</v>
      </c>
      <c r="V30" s="71"/>
      <c r="W30" s="71">
        <v>1417117680</v>
      </c>
      <c r="X30" s="148"/>
    </row>
    <row r="31" spans="1:24" ht="14.4" customHeight="1">
      <c r="A31" s="64" t="s">
        <v>152</v>
      </c>
      <c r="B31" s="64"/>
      <c r="C31" s="71">
        <v>1000000</v>
      </c>
      <c r="D31" s="71"/>
      <c r="E31" s="71">
        <v>6413583880</v>
      </c>
      <c r="F31" s="71"/>
      <c r="G31" s="71">
        <v>11779492500</v>
      </c>
      <c r="H31" s="71"/>
      <c r="I31" s="71">
        <v>0</v>
      </c>
      <c r="J31" s="71"/>
      <c r="K31" s="71">
        <v>0</v>
      </c>
      <c r="L31" s="71"/>
      <c r="M31" s="71">
        <v>-800000</v>
      </c>
      <c r="N31" s="71"/>
      <c r="O31" s="71">
        <v>10766339015</v>
      </c>
      <c r="P31" s="71"/>
      <c r="Q31" s="71">
        <v>200000</v>
      </c>
      <c r="R31" s="71"/>
      <c r="S31" s="71">
        <v>12790</v>
      </c>
      <c r="T31" s="71"/>
      <c r="U31" s="71">
        <v>1282716774</v>
      </c>
      <c r="V31" s="71"/>
      <c r="W31" s="71">
        <v>2542779900</v>
      </c>
      <c r="X31" s="148"/>
    </row>
    <row r="32" spans="1:24" ht="14.4" customHeight="1">
      <c r="A32" s="64" t="s">
        <v>150</v>
      </c>
      <c r="B32" s="64"/>
      <c r="C32" s="71">
        <v>864433</v>
      </c>
      <c r="D32" s="71"/>
      <c r="E32" s="71">
        <v>16301410124</v>
      </c>
      <c r="F32" s="71"/>
      <c r="G32" s="71">
        <v>17787295209.555</v>
      </c>
      <c r="H32" s="71"/>
      <c r="I32" s="71">
        <v>0</v>
      </c>
      <c r="J32" s="71"/>
      <c r="K32" s="71">
        <v>0</v>
      </c>
      <c r="L32" s="71"/>
      <c r="M32" s="71">
        <v>0</v>
      </c>
      <c r="N32" s="71"/>
      <c r="O32" s="71">
        <v>0</v>
      </c>
      <c r="P32" s="71"/>
      <c r="Q32" s="71">
        <v>864433</v>
      </c>
      <c r="R32" s="71"/>
      <c r="S32" s="71">
        <v>17880</v>
      </c>
      <c r="T32" s="71"/>
      <c r="U32" s="71">
        <v>16301410124</v>
      </c>
      <c r="V32" s="71"/>
      <c r="W32" s="71">
        <v>15364098470.862</v>
      </c>
      <c r="X32" s="148"/>
    </row>
    <row r="33" spans="1:24" ht="14.4" customHeight="1">
      <c r="A33" s="64" t="s">
        <v>107</v>
      </c>
      <c r="B33" s="64"/>
      <c r="C33" s="71">
        <v>11000000</v>
      </c>
      <c r="D33" s="71"/>
      <c r="E33" s="71">
        <v>24064593571</v>
      </c>
      <c r="F33" s="71"/>
      <c r="G33" s="71">
        <v>20633495850</v>
      </c>
      <c r="H33" s="71"/>
      <c r="I33" s="71">
        <v>0</v>
      </c>
      <c r="J33" s="71"/>
      <c r="K33" s="71">
        <v>0</v>
      </c>
      <c r="L33" s="71"/>
      <c r="M33" s="71">
        <v>-7000000</v>
      </c>
      <c r="N33" s="71"/>
      <c r="O33" s="71">
        <v>14015143549</v>
      </c>
      <c r="P33" s="71"/>
      <c r="Q33" s="71">
        <v>4000000</v>
      </c>
      <c r="R33" s="71"/>
      <c r="S33" s="71">
        <v>1751</v>
      </c>
      <c r="T33" s="71"/>
      <c r="U33" s="71">
        <v>8750761300</v>
      </c>
      <c r="V33" s="71"/>
      <c r="W33" s="71">
        <v>6962326200</v>
      </c>
      <c r="X33" s="148"/>
    </row>
    <row r="34" spans="1:24" ht="14.4" customHeight="1">
      <c r="A34" s="64" t="s">
        <v>155</v>
      </c>
      <c r="B34" s="64"/>
      <c r="C34" s="71">
        <v>1</v>
      </c>
      <c r="D34" s="71"/>
      <c r="E34" s="71">
        <v>19855</v>
      </c>
      <c r="F34" s="71"/>
      <c r="G34" s="71">
        <v>20149.393499999998</v>
      </c>
      <c r="H34" s="71"/>
      <c r="I34" s="71">
        <v>0</v>
      </c>
      <c r="J34" s="71"/>
      <c r="K34" s="71">
        <v>0</v>
      </c>
      <c r="L34" s="71"/>
      <c r="M34" s="71">
        <v>0</v>
      </c>
      <c r="N34" s="71"/>
      <c r="O34" s="71">
        <v>0</v>
      </c>
      <c r="P34" s="71"/>
      <c r="Q34" s="71">
        <v>1</v>
      </c>
      <c r="R34" s="71"/>
      <c r="S34" s="71">
        <v>19190</v>
      </c>
      <c r="T34" s="71"/>
      <c r="U34" s="71">
        <v>19855</v>
      </c>
      <c r="V34" s="71"/>
      <c r="W34" s="71">
        <v>19075.819500000001</v>
      </c>
      <c r="X34" s="148"/>
    </row>
    <row r="35" spans="1:24" ht="14.4" customHeight="1">
      <c r="A35" s="64" t="s">
        <v>184</v>
      </c>
      <c r="B35" s="64"/>
      <c r="C35" s="71">
        <v>4000000</v>
      </c>
      <c r="D35" s="71"/>
      <c r="E35" s="71">
        <v>4256738526</v>
      </c>
      <c r="F35" s="71"/>
      <c r="G35" s="71">
        <v>3797271000</v>
      </c>
      <c r="H35" s="71"/>
      <c r="I35" s="71">
        <v>0</v>
      </c>
      <c r="J35" s="71"/>
      <c r="K35" s="71">
        <v>0</v>
      </c>
      <c r="L35" s="71"/>
      <c r="M35" s="71">
        <v>-4000000</v>
      </c>
      <c r="N35" s="71"/>
      <c r="O35" s="71">
        <v>3760762771</v>
      </c>
      <c r="P35" s="71"/>
      <c r="Q35" s="71">
        <v>0</v>
      </c>
      <c r="R35" s="71"/>
      <c r="S35" s="71">
        <v>0</v>
      </c>
      <c r="T35" s="71"/>
      <c r="U35" s="71">
        <v>0</v>
      </c>
      <c r="V35" s="71"/>
      <c r="W35" s="71">
        <v>0</v>
      </c>
      <c r="X35" s="148"/>
    </row>
    <row r="36" spans="1:24" ht="14.4" customHeight="1">
      <c r="A36" s="64" t="s">
        <v>179</v>
      </c>
      <c r="B36" s="64"/>
      <c r="C36" s="71">
        <v>500000</v>
      </c>
      <c r="D36" s="71"/>
      <c r="E36" s="71">
        <v>5046750678</v>
      </c>
      <c r="F36" s="71"/>
      <c r="G36" s="71">
        <v>5715787500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500000</v>
      </c>
      <c r="R36" s="71"/>
      <c r="S36" s="71">
        <v>8660</v>
      </c>
      <c r="T36" s="71"/>
      <c r="U36" s="71">
        <v>5046750678</v>
      </c>
      <c r="V36" s="71"/>
      <c r="W36" s="71">
        <v>4304236500</v>
      </c>
      <c r="X36" s="148"/>
    </row>
    <row r="37" spans="1:24" ht="14.4" customHeight="1">
      <c r="A37" s="64" t="s">
        <v>182</v>
      </c>
      <c r="B37" s="64"/>
      <c r="C37" s="71">
        <v>1100000</v>
      </c>
      <c r="D37" s="71"/>
      <c r="E37" s="71">
        <v>11345723770</v>
      </c>
      <c r="F37" s="71"/>
      <c r="G37" s="71">
        <v>12082677750</v>
      </c>
      <c r="H37" s="71"/>
      <c r="I37" s="71">
        <v>0</v>
      </c>
      <c r="J37" s="71"/>
      <c r="K37" s="71">
        <v>0</v>
      </c>
      <c r="L37" s="71"/>
      <c r="M37" s="71">
        <v>0</v>
      </c>
      <c r="N37" s="71"/>
      <c r="O37" s="71">
        <v>0</v>
      </c>
      <c r="P37" s="71"/>
      <c r="Q37" s="71">
        <v>1100000</v>
      </c>
      <c r="R37" s="71"/>
      <c r="S37" s="71">
        <v>10010</v>
      </c>
      <c r="T37" s="71"/>
      <c r="U37" s="71">
        <v>11345723770</v>
      </c>
      <c r="V37" s="71"/>
      <c r="W37" s="71">
        <v>10945484550</v>
      </c>
      <c r="X37" s="148"/>
    </row>
    <row r="38" spans="1:24" ht="14.4" customHeight="1" thickBot="1">
      <c r="A38" s="64" t="s">
        <v>122</v>
      </c>
      <c r="B38" s="64"/>
      <c r="C38" s="71">
        <v>700000</v>
      </c>
      <c r="D38" s="71"/>
      <c r="E38" s="71">
        <v>11821471551</v>
      </c>
      <c r="F38" s="71"/>
      <c r="G38" s="71">
        <v>7048808550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700000</v>
      </c>
      <c r="R38" s="71"/>
      <c r="S38" s="71">
        <v>8650</v>
      </c>
      <c r="T38" s="71"/>
      <c r="U38" s="71">
        <v>11821471551</v>
      </c>
      <c r="V38" s="71"/>
      <c r="W38" s="71">
        <v>6018972750</v>
      </c>
      <c r="X38" s="148"/>
    </row>
    <row r="39" spans="1:24" ht="15" thickBot="1">
      <c r="A39" s="144" t="s">
        <v>93</v>
      </c>
      <c r="B39" s="134"/>
      <c r="C39" s="145"/>
      <c r="D39" s="146"/>
      <c r="E39" s="144">
        <f>SUM(E9:E38)</f>
        <v>341259834152</v>
      </c>
      <c r="F39" s="144"/>
      <c r="G39" s="144">
        <f>SUM(G9:G38)</f>
        <v>372636932180.63843</v>
      </c>
      <c r="H39" s="136"/>
      <c r="I39" s="145"/>
      <c r="J39" s="145"/>
      <c r="K39" s="144">
        <f>SUM(K9:K38)</f>
        <v>18607290115</v>
      </c>
      <c r="L39" s="62"/>
      <c r="M39" s="145"/>
      <c r="N39" s="145"/>
      <c r="O39" s="144">
        <f>SUM(O9:O38)</f>
        <v>93125263476</v>
      </c>
      <c r="P39" s="62"/>
      <c r="Q39" s="145"/>
      <c r="R39" s="146"/>
      <c r="S39" s="145"/>
      <c r="T39" s="146"/>
      <c r="U39" s="144">
        <f>SUM(U9:U38)</f>
        <v>262633861452</v>
      </c>
      <c r="V39" s="144"/>
      <c r="W39" s="144">
        <f>SUM(W9:W38)</f>
        <v>279017904622.63855</v>
      </c>
      <c r="X39" s="147"/>
    </row>
    <row r="40" spans="1:24" ht="16.8" thickTop="1" thickBot="1">
      <c r="A40" s="131"/>
      <c r="B40" s="132"/>
      <c r="C40" s="169" t="str">
        <f>C6</f>
        <v>1401/04/01</v>
      </c>
      <c r="D40" s="169"/>
      <c r="E40" s="169"/>
      <c r="F40" s="169"/>
      <c r="G40" s="169"/>
      <c r="H40" s="132"/>
      <c r="I40" s="170" t="s">
        <v>5</v>
      </c>
      <c r="J40" s="170"/>
      <c r="K40" s="170"/>
      <c r="L40" s="170"/>
      <c r="M40" s="170"/>
      <c r="N40" s="170"/>
      <c r="O40" s="170"/>
      <c r="P40" s="62"/>
      <c r="Q40" s="169" t="str">
        <f>Q6</f>
        <v>1401/04/31</v>
      </c>
      <c r="R40" s="169"/>
      <c r="S40" s="169"/>
      <c r="T40" s="169"/>
      <c r="U40" s="169"/>
      <c r="V40" s="169"/>
      <c r="W40" s="169"/>
      <c r="X40" s="169"/>
    </row>
    <row r="41" spans="1:24" ht="14.4">
      <c r="A41" s="133" t="s">
        <v>6</v>
      </c>
      <c r="B41" s="134"/>
      <c r="C41" s="135" t="s">
        <v>1</v>
      </c>
      <c r="D41" s="136"/>
      <c r="E41" s="135" t="s">
        <v>2</v>
      </c>
      <c r="F41" s="135"/>
      <c r="G41" s="137" t="s">
        <v>3</v>
      </c>
      <c r="H41" s="135"/>
      <c r="I41" s="171" t="s">
        <v>7</v>
      </c>
      <c r="J41" s="171"/>
      <c r="K41" s="171"/>
      <c r="L41" s="138"/>
      <c r="M41" s="171" t="s">
        <v>8</v>
      </c>
      <c r="N41" s="171"/>
      <c r="O41" s="171"/>
      <c r="P41" s="139"/>
      <c r="Q41" s="140" t="s">
        <v>1</v>
      </c>
      <c r="R41" s="136"/>
      <c r="S41" s="172" t="s">
        <v>46</v>
      </c>
      <c r="T41" s="136"/>
      <c r="U41" s="140" t="s">
        <v>2</v>
      </c>
      <c r="V41" s="136"/>
      <c r="W41" s="172" t="s">
        <v>3</v>
      </c>
      <c r="X41" s="135"/>
    </row>
    <row r="42" spans="1:24" ht="15" thickBot="1">
      <c r="A42" s="141"/>
      <c r="B42" s="134"/>
      <c r="C42" s="142"/>
      <c r="D42" s="134"/>
      <c r="E42" s="142"/>
      <c r="F42" s="142"/>
      <c r="G42" s="141"/>
      <c r="H42" s="135"/>
      <c r="I42" s="143" t="s">
        <v>1</v>
      </c>
      <c r="J42" s="143"/>
      <c r="K42" s="143" t="s">
        <v>2</v>
      </c>
      <c r="L42" s="138"/>
      <c r="M42" s="143" t="s">
        <v>1</v>
      </c>
      <c r="N42" s="143"/>
      <c r="O42" s="143" t="s">
        <v>9</v>
      </c>
      <c r="P42" s="62"/>
      <c r="Q42" s="142"/>
      <c r="R42" s="133"/>
      <c r="S42" s="173"/>
      <c r="T42" s="136"/>
      <c r="U42" s="142"/>
      <c r="V42" s="133"/>
      <c r="W42" s="173"/>
      <c r="X42" s="135"/>
    </row>
    <row r="43" spans="1:24" ht="14.4">
      <c r="A43" s="64" t="s">
        <v>94</v>
      </c>
      <c r="B43" s="64"/>
      <c r="C43" s="71"/>
      <c r="D43" s="71"/>
      <c r="E43" s="71">
        <f>E39</f>
        <v>341259834152</v>
      </c>
      <c r="F43" s="71"/>
      <c r="G43" s="71">
        <f>G39</f>
        <v>372636932180.63843</v>
      </c>
      <c r="H43" s="71"/>
      <c r="I43" s="71"/>
      <c r="J43" s="71"/>
      <c r="K43" s="71">
        <f>K39</f>
        <v>18607290115</v>
      </c>
      <c r="L43" s="71"/>
      <c r="M43" s="71"/>
      <c r="N43" s="71"/>
      <c r="O43" s="71">
        <f>O39</f>
        <v>93125263476</v>
      </c>
      <c r="P43" s="71"/>
      <c r="Q43" s="71"/>
      <c r="R43" s="71"/>
      <c r="S43" s="71"/>
      <c r="T43" s="71"/>
      <c r="U43" s="71">
        <f>U39</f>
        <v>262633861452</v>
      </c>
      <c r="V43" s="71"/>
      <c r="W43" s="71">
        <f>W39</f>
        <v>279017904622.63855</v>
      </c>
      <c r="X43" s="147"/>
    </row>
    <row r="44" spans="1:24" ht="13.8" customHeight="1">
      <c r="A44" s="64" t="s">
        <v>185</v>
      </c>
      <c r="B44" s="64"/>
      <c r="C44" s="71">
        <v>1000000</v>
      </c>
      <c r="D44" s="71"/>
      <c r="E44" s="71">
        <v>6297794950</v>
      </c>
      <c r="F44" s="71"/>
      <c r="G44" s="71">
        <v>6033883500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1000000</v>
      </c>
      <c r="R44" s="71"/>
      <c r="S44" s="71">
        <v>5930</v>
      </c>
      <c r="T44" s="71"/>
      <c r="U44" s="71">
        <v>6297794950</v>
      </c>
      <c r="V44" s="71"/>
      <c r="W44" s="71">
        <v>5894716500</v>
      </c>
      <c r="X44" s="148"/>
    </row>
    <row r="45" spans="1:24" ht="13.8" customHeight="1">
      <c r="A45" s="64" t="s">
        <v>115</v>
      </c>
      <c r="B45" s="64"/>
      <c r="C45" s="71">
        <v>4114762</v>
      </c>
      <c r="D45" s="71"/>
      <c r="E45" s="71">
        <v>37321675256</v>
      </c>
      <c r="F45" s="71"/>
      <c r="G45" s="71">
        <v>45074876410.421997</v>
      </c>
      <c r="H45" s="71"/>
      <c r="I45" s="71">
        <v>0</v>
      </c>
      <c r="J45" s="71"/>
      <c r="K45" s="71">
        <v>0</v>
      </c>
      <c r="L45" s="71"/>
      <c r="M45" s="71">
        <v>-2007188</v>
      </c>
      <c r="N45" s="71"/>
      <c r="O45" s="71">
        <v>21753884429</v>
      </c>
      <c r="P45" s="71"/>
      <c r="Q45" s="71">
        <v>2107574</v>
      </c>
      <c r="R45" s="71"/>
      <c r="S45" s="71">
        <v>10680</v>
      </c>
      <c r="T45" s="71"/>
      <c r="U45" s="71">
        <v>19116097703</v>
      </c>
      <c r="V45" s="71"/>
      <c r="W45" s="71">
        <v>22374962422.596001</v>
      </c>
      <c r="X45" s="148"/>
    </row>
    <row r="46" spans="1:24" ht="13.8" customHeight="1">
      <c r="A46" s="64" t="s">
        <v>108</v>
      </c>
      <c r="B46" s="64"/>
      <c r="C46" s="71">
        <v>700000</v>
      </c>
      <c r="D46" s="71"/>
      <c r="E46" s="71">
        <v>3281719513</v>
      </c>
      <c r="F46" s="71"/>
      <c r="G46" s="71">
        <v>9623398050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700000</v>
      </c>
      <c r="R46" s="71"/>
      <c r="S46" s="71">
        <v>13670</v>
      </c>
      <c r="T46" s="71"/>
      <c r="U46" s="71">
        <v>3281719513</v>
      </c>
      <c r="V46" s="71"/>
      <c r="W46" s="71">
        <v>9512064450</v>
      </c>
      <c r="X46" s="148"/>
    </row>
    <row r="47" spans="1:24" ht="13.8" customHeight="1">
      <c r="A47" s="64" t="s">
        <v>109</v>
      </c>
      <c r="B47" s="64"/>
      <c r="C47" s="71">
        <v>2000000</v>
      </c>
      <c r="D47" s="71"/>
      <c r="E47" s="71">
        <v>25744839885</v>
      </c>
      <c r="F47" s="71"/>
      <c r="G47" s="71">
        <v>29165427000</v>
      </c>
      <c r="H47" s="71"/>
      <c r="I47" s="71">
        <v>0</v>
      </c>
      <c r="J47" s="71"/>
      <c r="K47" s="71">
        <v>0</v>
      </c>
      <c r="L47" s="71"/>
      <c r="M47" s="71">
        <v>-1800000</v>
      </c>
      <c r="N47" s="71"/>
      <c r="O47" s="71">
        <v>25068571845</v>
      </c>
      <c r="P47" s="71"/>
      <c r="Q47" s="71">
        <v>200000</v>
      </c>
      <c r="R47" s="71"/>
      <c r="S47" s="71">
        <v>13970</v>
      </c>
      <c r="T47" s="71"/>
      <c r="U47" s="71">
        <v>2574483989</v>
      </c>
      <c r="V47" s="71"/>
      <c r="W47" s="71">
        <v>2777375700</v>
      </c>
      <c r="X47" s="148"/>
    </row>
    <row r="48" spans="1:24" ht="13.8" customHeight="1">
      <c r="A48" s="64" t="s">
        <v>181</v>
      </c>
      <c r="B48" s="64"/>
      <c r="C48" s="71">
        <v>600000</v>
      </c>
      <c r="D48" s="71"/>
      <c r="E48" s="71">
        <v>8574412058</v>
      </c>
      <c r="F48" s="71"/>
      <c r="G48" s="71">
        <v>8666127900</v>
      </c>
      <c r="H48" s="71"/>
      <c r="I48" s="71">
        <v>600000</v>
      </c>
      <c r="J48" s="71"/>
      <c r="K48" s="71">
        <v>7616351019</v>
      </c>
      <c r="L48" s="71"/>
      <c r="M48" s="71">
        <v>0</v>
      </c>
      <c r="N48" s="71"/>
      <c r="O48" s="71">
        <v>0</v>
      </c>
      <c r="P48" s="71"/>
      <c r="Q48" s="71">
        <v>1200000</v>
      </c>
      <c r="R48" s="71"/>
      <c r="S48" s="71">
        <v>12230</v>
      </c>
      <c r="T48" s="71"/>
      <c r="U48" s="71">
        <v>16190763077</v>
      </c>
      <c r="V48" s="71"/>
      <c r="W48" s="71">
        <v>14588677800</v>
      </c>
      <c r="X48" s="148"/>
    </row>
    <row r="49" spans="1:24" ht="13.8" customHeight="1">
      <c r="A49" s="64" t="s">
        <v>123</v>
      </c>
      <c r="B49" s="64"/>
      <c r="C49" s="71">
        <v>1500000</v>
      </c>
      <c r="D49" s="71"/>
      <c r="E49" s="71">
        <v>33239098885</v>
      </c>
      <c r="F49" s="71"/>
      <c r="G49" s="71">
        <v>28733015250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1500000</v>
      </c>
      <c r="R49" s="71"/>
      <c r="S49" s="71">
        <v>16610</v>
      </c>
      <c r="T49" s="71"/>
      <c r="U49" s="71">
        <v>33239098885</v>
      </c>
      <c r="V49" s="71"/>
      <c r="W49" s="71">
        <v>24766755750</v>
      </c>
      <c r="X49" s="148"/>
    </row>
    <row r="50" spans="1:24" ht="13.8" customHeight="1">
      <c r="A50" s="64" t="s">
        <v>142</v>
      </c>
      <c r="B50" s="64"/>
      <c r="C50" s="71">
        <v>582524</v>
      </c>
      <c r="D50" s="71"/>
      <c r="E50" s="71">
        <v>14705066776</v>
      </c>
      <c r="F50" s="71"/>
      <c r="G50" s="71">
        <v>20041196763.942001</v>
      </c>
      <c r="H50" s="71"/>
      <c r="I50" s="71">
        <v>267476</v>
      </c>
      <c r="J50" s="71"/>
      <c r="K50" s="71">
        <v>8439964082</v>
      </c>
      <c r="L50" s="71"/>
      <c r="M50" s="71">
        <v>0</v>
      </c>
      <c r="N50" s="71"/>
      <c r="O50" s="71">
        <v>0</v>
      </c>
      <c r="P50" s="71"/>
      <c r="Q50" s="71">
        <v>850000</v>
      </c>
      <c r="R50" s="71"/>
      <c r="S50" s="71">
        <v>28990</v>
      </c>
      <c r="T50" s="71"/>
      <c r="U50" s="71">
        <v>23145030858</v>
      </c>
      <c r="V50" s="71"/>
      <c r="W50" s="71">
        <v>24494883075</v>
      </c>
      <c r="X50" s="148"/>
    </row>
    <row r="51" spans="1:24" ht="13.8" customHeight="1">
      <c r="A51" s="64" t="s">
        <v>156</v>
      </c>
      <c r="B51" s="64"/>
      <c r="C51" s="71">
        <v>400000</v>
      </c>
      <c r="D51" s="71"/>
      <c r="E51" s="71">
        <v>7705705049</v>
      </c>
      <c r="F51" s="71"/>
      <c r="G51" s="71">
        <v>8544853800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400000</v>
      </c>
      <c r="R51" s="71"/>
      <c r="S51" s="71">
        <v>20400</v>
      </c>
      <c r="T51" s="71"/>
      <c r="U51" s="71">
        <v>7705705049</v>
      </c>
      <c r="V51" s="71"/>
      <c r="W51" s="71">
        <v>8111448000</v>
      </c>
      <c r="X51" s="148"/>
    </row>
    <row r="52" spans="1:24" ht="13.8" customHeight="1">
      <c r="A52" s="64" t="s">
        <v>140</v>
      </c>
      <c r="B52" s="64"/>
      <c r="C52" s="71">
        <v>1000000</v>
      </c>
      <c r="D52" s="71"/>
      <c r="E52" s="71">
        <v>9531189618</v>
      </c>
      <c r="F52" s="71"/>
      <c r="G52" s="71">
        <v>11918659500</v>
      </c>
      <c r="H52" s="71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1">
        <v>1000000</v>
      </c>
      <c r="R52" s="71"/>
      <c r="S52" s="71">
        <v>11320</v>
      </c>
      <c r="T52" s="71"/>
      <c r="U52" s="71">
        <v>9531189618</v>
      </c>
      <c r="V52" s="71"/>
      <c r="W52" s="71">
        <v>11252646000</v>
      </c>
      <c r="X52" s="148"/>
    </row>
    <row r="53" spans="1:24" ht="13.8" customHeight="1">
      <c r="A53" s="64" t="s">
        <v>180</v>
      </c>
      <c r="B53" s="64"/>
      <c r="C53" s="71">
        <v>100000</v>
      </c>
      <c r="D53" s="71"/>
      <c r="E53" s="71">
        <v>1129593319</v>
      </c>
      <c r="F53" s="71"/>
      <c r="G53" s="71">
        <v>1286300700</v>
      </c>
      <c r="H53" s="71"/>
      <c r="I53" s="71">
        <v>0</v>
      </c>
      <c r="J53" s="71"/>
      <c r="K53" s="71">
        <v>0</v>
      </c>
      <c r="L53" s="71"/>
      <c r="M53" s="71">
        <v>-100000</v>
      </c>
      <c r="N53" s="71"/>
      <c r="O53" s="71">
        <v>1204788611</v>
      </c>
      <c r="P53" s="71"/>
      <c r="Q53" s="71">
        <v>0</v>
      </c>
      <c r="R53" s="71"/>
      <c r="S53" s="71">
        <v>0</v>
      </c>
      <c r="T53" s="71"/>
      <c r="U53" s="71">
        <v>0</v>
      </c>
      <c r="V53" s="71"/>
      <c r="W53" s="71">
        <v>0</v>
      </c>
      <c r="X53" s="148"/>
    </row>
    <row r="54" spans="1:24" ht="13.8" customHeight="1">
      <c r="A54" s="64" t="s">
        <v>166</v>
      </c>
      <c r="B54" s="64"/>
      <c r="C54" s="71">
        <v>300000</v>
      </c>
      <c r="D54" s="71"/>
      <c r="E54" s="71">
        <v>4010363712</v>
      </c>
      <c r="F54" s="71"/>
      <c r="G54" s="71">
        <v>4514975100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300000</v>
      </c>
      <c r="R54" s="71"/>
      <c r="S54" s="71">
        <v>14030</v>
      </c>
      <c r="T54" s="71"/>
      <c r="U54" s="71">
        <v>4010363712</v>
      </c>
      <c r="V54" s="71"/>
      <c r="W54" s="71">
        <v>4183956450</v>
      </c>
      <c r="X54" s="148"/>
    </row>
    <row r="55" spans="1:24" ht="13.8" customHeight="1">
      <c r="A55" s="64" t="s">
        <v>192</v>
      </c>
      <c r="B55" s="64"/>
      <c r="C55" s="71">
        <v>3000000</v>
      </c>
      <c r="D55" s="71"/>
      <c r="E55" s="71">
        <v>3476336645</v>
      </c>
      <c r="F55" s="71"/>
      <c r="G55" s="71">
        <v>2910578400</v>
      </c>
      <c r="H55" s="71"/>
      <c r="I55" s="71">
        <v>1000000</v>
      </c>
      <c r="J55" s="71"/>
      <c r="K55" s="71">
        <v>1100109929</v>
      </c>
      <c r="L55" s="71"/>
      <c r="M55" s="71">
        <v>0</v>
      </c>
      <c r="N55" s="71"/>
      <c r="O55" s="71">
        <v>0</v>
      </c>
      <c r="P55" s="71"/>
      <c r="Q55" s="71">
        <v>4000000</v>
      </c>
      <c r="R55" s="71"/>
      <c r="S55" s="71">
        <v>1067</v>
      </c>
      <c r="T55" s="71"/>
      <c r="U55" s="71">
        <v>4576446574</v>
      </c>
      <c r="V55" s="71"/>
      <c r="W55" s="71">
        <v>4242605400</v>
      </c>
      <c r="X55" s="148"/>
    </row>
    <row r="56" spans="1:24" ht="13.8" customHeight="1">
      <c r="A56" s="64" t="s">
        <v>153</v>
      </c>
      <c r="B56" s="64"/>
      <c r="C56" s="71">
        <v>50000</v>
      </c>
      <c r="D56" s="71"/>
      <c r="E56" s="71">
        <v>2170912672</v>
      </c>
      <c r="F56" s="71"/>
      <c r="G56" s="71">
        <v>2050228125</v>
      </c>
      <c r="H56" s="71"/>
      <c r="I56" s="71">
        <v>0</v>
      </c>
      <c r="J56" s="71"/>
      <c r="K56" s="71">
        <v>0</v>
      </c>
      <c r="L56" s="71"/>
      <c r="M56" s="71">
        <v>-50000</v>
      </c>
      <c r="N56" s="71"/>
      <c r="O56" s="71">
        <v>2107166531</v>
      </c>
      <c r="P56" s="71"/>
      <c r="Q56" s="71">
        <v>0</v>
      </c>
      <c r="R56" s="71"/>
      <c r="S56" s="71">
        <v>0</v>
      </c>
      <c r="T56" s="71"/>
      <c r="U56" s="71">
        <v>0</v>
      </c>
      <c r="V56" s="71"/>
      <c r="W56" s="71">
        <v>0</v>
      </c>
      <c r="X56" s="148"/>
    </row>
    <row r="57" spans="1:24" ht="13.8" customHeight="1">
      <c r="A57" s="64" t="s">
        <v>160</v>
      </c>
      <c r="B57" s="64"/>
      <c r="C57" s="71">
        <v>2050000</v>
      </c>
      <c r="D57" s="71"/>
      <c r="E57" s="71">
        <v>27011812909</v>
      </c>
      <c r="F57" s="71"/>
      <c r="G57" s="71">
        <v>26369164350</v>
      </c>
      <c r="H57" s="71"/>
      <c r="I57" s="71">
        <v>50000</v>
      </c>
      <c r="J57" s="71"/>
      <c r="K57" s="71">
        <v>609545128</v>
      </c>
      <c r="L57" s="71"/>
      <c r="M57" s="71">
        <v>0</v>
      </c>
      <c r="N57" s="71"/>
      <c r="O57" s="71">
        <v>0</v>
      </c>
      <c r="P57" s="71"/>
      <c r="Q57" s="71">
        <v>2100000</v>
      </c>
      <c r="R57" s="71"/>
      <c r="S57" s="71">
        <v>10820</v>
      </c>
      <c r="T57" s="71"/>
      <c r="U57" s="71">
        <v>27621358037</v>
      </c>
      <c r="V57" s="71"/>
      <c r="W57" s="71">
        <v>22586804100</v>
      </c>
      <c r="X57" s="148"/>
    </row>
    <row r="58" spans="1:24" ht="13.8" customHeight="1">
      <c r="A58" s="64" t="s">
        <v>110</v>
      </c>
      <c r="B58" s="64"/>
      <c r="C58" s="71">
        <v>800000</v>
      </c>
      <c r="D58" s="71"/>
      <c r="E58" s="71">
        <v>8174085832</v>
      </c>
      <c r="F58" s="71"/>
      <c r="G58" s="71">
        <v>9185022000</v>
      </c>
      <c r="H58" s="71"/>
      <c r="I58" s="71">
        <v>0</v>
      </c>
      <c r="J58" s="71"/>
      <c r="K58" s="71">
        <v>0</v>
      </c>
      <c r="L58" s="71"/>
      <c r="M58" s="71">
        <v>-800000</v>
      </c>
      <c r="N58" s="71"/>
      <c r="O58" s="71">
        <v>8841360796</v>
      </c>
      <c r="P58" s="71"/>
      <c r="Q58" s="71">
        <v>0</v>
      </c>
      <c r="R58" s="71"/>
      <c r="S58" s="71">
        <v>0</v>
      </c>
      <c r="T58" s="71"/>
      <c r="U58" s="71">
        <v>0</v>
      </c>
      <c r="V58" s="71"/>
      <c r="W58" s="71">
        <v>0</v>
      </c>
      <c r="X58" s="148"/>
    </row>
    <row r="59" spans="1:24" ht="13.8" customHeight="1">
      <c r="A59" s="64" t="s">
        <v>111</v>
      </c>
      <c r="B59" s="64"/>
      <c r="C59" s="71">
        <v>2346667</v>
      </c>
      <c r="D59" s="71"/>
      <c r="E59" s="71">
        <v>13062403315</v>
      </c>
      <c r="F59" s="71"/>
      <c r="G59" s="71">
        <v>13716301468.337999</v>
      </c>
      <c r="H59" s="71"/>
      <c r="I59" s="71">
        <v>0</v>
      </c>
      <c r="J59" s="71"/>
      <c r="K59" s="71">
        <v>0</v>
      </c>
      <c r="L59" s="71"/>
      <c r="M59" s="71">
        <v>-1100000</v>
      </c>
      <c r="N59" s="71"/>
      <c r="O59" s="71">
        <v>6328367720</v>
      </c>
      <c r="P59" s="71"/>
      <c r="Q59" s="71">
        <v>1246667</v>
      </c>
      <c r="R59" s="71"/>
      <c r="S59" s="71">
        <v>5250</v>
      </c>
      <c r="T59" s="71"/>
      <c r="U59" s="71">
        <v>6939402630</v>
      </c>
      <c r="V59" s="71"/>
      <c r="W59" s="71">
        <v>6506058989.5874996</v>
      </c>
      <c r="X59" s="148"/>
    </row>
    <row r="60" spans="1:24" ht="13.8" customHeight="1">
      <c r="A60" s="64" t="s">
        <v>149</v>
      </c>
      <c r="B60" s="64"/>
      <c r="C60" s="71">
        <v>3000000</v>
      </c>
      <c r="D60" s="71"/>
      <c r="E60" s="71">
        <v>8394057582</v>
      </c>
      <c r="F60" s="71"/>
      <c r="G60" s="71">
        <v>9459379800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3000000</v>
      </c>
      <c r="R60" s="71"/>
      <c r="S60" s="71">
        <v>3091</v>
      </c>
      <c r="T60" s="71"/>
      <c r="U60" s="71">
        <v>8394057582</v>
      </c>
      <c r="V60" s="71"/>
      <c r="W60" s="71">
        <v>9217825650</v>
      </c>
      <c r="X60" s="148"/>
    </row>
    <row r="61" spans="1:24" ht="13.8" customHeight="1">
      <c r="A61" s="64" t="s">
        <v>114</v>
      </c>
      <c r="B61" s="64"/>
      <c r="C61" s="71">
        <v>1500000</v>
      </c>
      <c r="D61" s="71"/>
      <c r="E61" s="71">
        <v>31104373190</v>
      </c>
      <c r="F61" s="71"/>
      <c r="G61" s="71">
        <v>26556045750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1500000</v>
      </c>
      <c r="R61" s="71"/>
      <c r="S61" s="71">
        <v>15250</v>
      </c>
      <c r="T61" s="71"/>
      <c r="U61" s="71">
        <v>31104373190</v>
      </c>
      <c r="V61" s="71"/>
      <c r="W61" s="71">
        <v>22738893750</v>
      </c>
      <c r="X61" s="148"/>
    </row>
    <row r="62" spans="1:24" ht="13.8" customHeight="1">
      <c r="A62" s="64" t="s">
        <v>139</v>
      </c>
      <c r="B62" s="64"/>
      <c r="C62" s="71">
        <v>6000000</v>
      </c>
      <c r="D62" s="71"/>
      <c r="E62" s="71">
        <v>11135246847</v>
      </c>
      <c r="F62" s="71"/>
      <c r="G62" s="71">
        <v>10658204100</v>
      </c>
      <c r="H62" s="71"/>
      <c r="I62" s="71">
        <v>0</v>
      </c>
      <c r="J62" s="71"/>
      <c r="K62" s="71">
        <v>0</v>
      </c>
      <c r="L62" s="71"/>
      <c r="M62" s="71">
        <v>-4400000</v>
      </c>
      <c r="N62" s="71"/>
      <c r="O62" s="71">
        <v>7978157620</v>
      </c>
      <c r="P62" s="71"/>
      <c r="Q62" s="71">
        <v>1600000</v>
      </c>
      <c r="R62" s="71"/>
      <c r="S62" s="71">
        <v>1629</v>
      </c>
      <c r="T62" s="71"/>
      <c r="U62" s="71">
        <v>2969399162</v>
      </c>
      <c r="V62" s="71"/>
      <c r="W62" s="71">
        <v>2590891920</v>
      </c>
      <c r="X62" s="148"/>
    </row>
    <row r="63" spans="1:24" ht="13.8" customHeight="1">
      <c r="A63" s="64" t="s">
        <v>168</v>
      </c>
      <c r="B63" s="64"/>
      <c r="C63" s="71">
        <v>83308</v>
      </c>
      <c r="D63" s="71"/>
      <c r="E63" s="71">
        <v>1117363147</v>
      </c>
      <c r="F63" s="71"/>
      <c r="G63" s="71">
        <v>1359778251.7079999</v>
      </c>
      <c r="H63" s="71"/>
      <c r="I63" s="71">
        <v>0</v>
      </c>
      <c r="J63" s="71"/>
      <c r="K63" s="71">
        <v>0</v>
      </c>
      <c r="L63" s="71"/>
      <c r="M63" s="71">
        <v>-83308</v>
      </c>
      <c r="N63" s="71"/>
      <c r="O63" s="71">
        <v>1325925780</v>
      </c>
      <c r="P63" s="71"/>
      <c r="Q63" s="71">
        <v>0</v>
      </c>
      <c r="R63" s="71"/>
      <c r="S63" s="71">
        <v>0</v>
      </c>
      <c r="T63" s="71"/>
      <c r="U63" s="71">
        <v>0</v>
      </c>
      <c r="V63" s="71"/>
      <c r="W63" s="71">
        <v>0</v>
      </c>
      <c r="X63" s="148"/>
    </row>
    <row r="64" spans="1:24" ht="13.8" customHeight="1">
      <c r="A64" s="64" t="s">
        <v>112</v>
      </c>
      <c r="B64" s="64"/>
      <c r="C64" s="71">
        <v>1000000</v>
      </c>
      <c r="D64" s="71"/>
      <c r="E64" s="71">
        <v>30875979970</v>
      </c>
      <c r="F64" s="71"/>
      <c r="G64" s="71">
        <v>30686323500</v>
      </c>
      <c r="H64" s="71"/>
      <c r="I64" s="71">
        <v>0</v>
      </c>
      <c r="J64" s="71"/>
      <c r="K64" s="71">
        <v>0</v>
      </c>
      <c r="L64" s="71"/>
      <c r="M64" s="71">
        <v>-383587</v>
      </c>
      <c r="N64" s="71"/>
      <c r="O64" s="71">
        <v>11193099632</v>
      </c>
      <c r="P64" s="71"/>
      <c r="Q64" s="71">
        <v>616413</v>
      </c>
      <c r="R64" s="71"/>
      <c r="S64" s="71">
        <v>29760</v>
      </c>
      <c r="T64" s="71"/>
      <c r="U64" s="71">
        <v>19032355442</v>
      </c>
      <c r="V64" s="71"/>
      <c r="W64" s="71">
        <v>18235301397.264</v>
      </c>
      <c r="X64" s="148"/>
    </row>
    <row r="65" spans="1:24" ht="13.8" customHeight="1">
      <c r="A65" s="64" t="s">
        <v>169</v>
      </c>
      <c r="B65" s="64"/>
      <c r="C65" s="71">
        <v>8500000</v>
      </c>
      <c r="D65" s="71"/>
      <c r="E65" s="71">
        <v>26809424832</v>
      </c>
      <c r="F65" s="71"/>
      <c r="G65" s="71">
        <v>28846336950</v>
      </c>
      <c r="H65" s="71"/>
      <c r="I65" s="71">
        <v>2000000</v>
      </c>
      <c r="J65" s="71"/>
      <c r="K65" s="71">
        <v>7930933225</v>
      </c>
      <c r="L65" s="71"/>
      <c r="M65" s="71">
        <v>0</v>
      </c>
      <c r="N65" s="71"/>
      <c r="O65" s="71">
        <v>0</v>
      </c>
      <c r="P65" s="71"/>
      <c r="Q65" s="71">
        <v>10500000</v>
      </c>
      <c r="R65" s="71"/>
      <c r="S65" s="71">
        <v>3354</v>
      </c>
      <c r="T65" s="71"/>
      <c r="U65" s="71">
        <v>34740358057</v>
      </c>
      <c r="V65" s="71"/>
      <c r="W65" s="71">
        <v>35007458850</v>
      </c>
      <c r="X65" s="148"/>
    </row>
    <row r="66" spans="1:24" ht="13.8" customHeight="1">
      <c r="A66" s="64" t="s">
        <v>130</v>
      </c>
      <c r="B66" s="64"/>
      <c r="C66" s="71">
        <v>50000</v>
      </c>
      <c r="D66" s="71"/>
      <c r="E66" s="71">
        <v>1310494784</v>
      </c>
      <c r="F66" s="71"/>
      <c r="G66" s="71">
        <v>1041267375</v>
      </c>
      <c r="H66" s="71"/>
      <c r="I66" s="71">
        <v>0</v>
      </c>
      <c r="J66" s="71"/>
      <c r="K66" s="71">
        <v>0</v>
      </c>
      <c r="L66" s="71"/>
      <c r="M66" s="71">
        <v>0</v>
      </c>
      <c r="N66" s="71"/>
      <c r="O66" s="71">
        <v>0</v>
      </c>
      <c r="P66" s="71"/>
      <c r="Q66" s="71">
        <v>50000</v>
      </c>
      <c r="R66" s="71"/>
      <c r="S66" s="71">
        <v>17040</v>
      </c>
      <c r="T66" s="71"/>
      <c r="U66" s="71">
        <v>1310494784</v>
      </c>
      <c r="V66" s="71"/>
      <c r="W66" s="71">
        <v>846930600</v>
      </c>
      <c r="X66" s="148"/>
    </row>
    <row r="67" spans="1:24" ht="13.8" customHeight="1">
      <c r="A67" s="64" t="s">
        <v>158</v>
      </c>
      <c r="B67" s="64"/>
      <c r="C67" s="71">
        <v>1800000</v>
      </c>
      <c r="D67" s="71"/>
      <c r="E67" s="71">
        <v>13711532230</v>
      </c>
      <c r="F67" s="71"/>
      <c r="G67" s="71">
        <v>12167172000</v>
      </c>
      <c r="H67" s="71"/>
      <c r="I67" s="71">
        <v>0</v>
      </c>
      <c r="J67" s="71"/>
      <c r="K67" s="71">
        <v>0</v>
      </c>
      <c r="L67" s="71"/>
      <c r="M67" s="71">
        <v>-300000</v>
      </c>
      <c r="N67" s="71"/>
      <c r="O67" s="71">
        <v>2075971201</v>
      </c>
      <c r="P67" s="71"/>
      <c r="Q67" s="71">
        <v>1500000</v>
      </c>
      <c r="R67" s="71"/>
      <c r="S67" s="71">
        <v>6461</v>
      </c>
      <c r="T67" s="71"/>
      <c r="U67" s="71">
        <v>11426276858</v>
      </c>
      <c r="V67" s="71"/>
      <c r="W67" s="71">
        <v>9633835575</v>
      </c>
      <c r="X67" s="148"/>
    </row>
    <row r="68" spans="1:24" ht="13.8" customHeight="1">
      <c r="A68" s="64" t="s">
        <v>137</v>
      </c>
      <c r="B68" s="64"/>
      <c r="C68" s="71">
        <v>1000000</v>
      </c>
      <c r="D68" s="71"/>
      <c r="E68" s="71">
        <v>4045575113</v>
      </c>
      <c r="F68" s="71"/>
      <c r="G68" s="71">
        <v>3952342800</v>
      </c>
      <c r="H68" s="71"/>
      <c r="I68" s="71">
        <v>0</v>
      </c>
      <c r="J68" s="71"/>
      <c r="K68" s="71">
        <v>0</v>
      </c>
      <c r="L68" s="71"/>
      <c r="M68" s="71">
        <v>-1000000</v>
      </c>
      <c r="N68" s="71"/>
      <c r="O68" s="71">
        <v>4147612848</v>
      </c>
      <c r="P68" s="71"/>
      <c r="Q68" s="71">
        <v>0</v>
      </c>
      <c r="R68" s="71"/>
      <c r="S68" s="71">
        <v>0</v>
      </c>
      <c r="T68" s="71"/>
      <c r="U68" s="71">
        <v>0</v>
      </c>
      <c r="V68" s="71"/>
      <c r="W68" s="71">
        <v>0</v>
      </c>
      <c r="X68" s="148"/>
    </row>
    <row r="69" spans="1:24" ht="13.8" customHeight="1">
      <c r="A69" s="64" t="s">
        <v>165</v>
      </c>
      <c r="B69" s="64"/>
      <c r="C69" s="71">
        <v>4000000</v>
      </c>
      <c r="D69" s="71"/>
      <c r="E69" s="71">
        <v>15039734603</v>
      </c>
      <c r="F69" s="71"/>
      <c r="G69" s="71">
        <v>14167200600</v>
      </c>
      <c r="H69" s="71"/>
      <c r="I69" s="71">
        <v>0</v>
      </c>
      <c r="J69" s="71"/>
      <c r="K69" s="71">
        <v>0</v>
      </c>
      <c r="L69" s="71"/>
      <c r="M69" s="71">
        <v>-1500000</v>
      </c>
      <c r="N69" s="71"/>
      <c r="O69" s="71">
        <v>5882291043</v>
      </c>
      <c r="P69" s="71"/>
      <c r="Q69" s="71">
        <v>2500000</v>
      </c>
      <c r="R69" s="71"/>
      <c r="S69" s="71">
        <v>3494</v>
      </c>
      <c r="T69" s="71"/>
      <c r="U69" s="71">
        <v>9399834128</v>
      </c>
      <c r="V69" s="71"/>
      <c r="W69" s="71">
        <v>8683026750</v>
      </c>
      <c r="X69" s="148"/>
    </row>
    <row r="70" spans="1:24" ht="13.8" customHeight="1">
      <c r="A70" s="64" t="s">
        <v>141</v>
      </c>
      <c r="B70" s="64"/>
      <c r="C70" s="71">
        <v>1800000</v>
      </c>
      <c r="D70" s="71"/>
      <c r="E70" s="71">
        <v>33650573381</v>
      </c>
      <c r="F70" s="71"/>
      <c r="G70" s="71">
        <v>39006522000</v>
      </c>
      <c r="H70" s="71"/>
      <c r="I70" s="71">
        <v>0</v>
      </c>
      <c r="J70" s="71"/>
      <c r="K70" s="71">
        <v>0</v>
      </c>
      <c r="L70" s="71"/>
      <c r="M70" s="71">
        <v>-1300000</v>
      </c>
      <c r="N70" s="71"/>
      <c r="O70" s="71">
        <v>25809872763</v>
      </c>
      <c r="P70" s="71"/>
      <c r="Q70" s="71">
        <v>500000</v>
      </c>
      <c r="R70" s="71"/>
      <c r="S70" s="71">
        <v>16410</v>
      </c>
      <c r="T70" s="71"/>
      <c r="U70" s="71">
        <v>9347381497</v>
      </c>
      <c r="V70" s="71"/>
      <c r="W70" s="71">
        <v>8156180250</v>
      </c>
      <c r="X70" s="148"/>
    </row>
    <row r="71" spans="1:24" ht="13.8" customHeight="1">
      <c r="A71" s="64" t="s">
        <v>113</v>
      </c>
      <c r="B71" s="64"/>
      <c r="C71" s="71">
        <v>2650000</v>
      </c>
      <c r="D71" s="71"/>
      <c r="E71" s="71">
        <v>42490921161</v>
      </c>
      <c r="F71" s="71"/>
      <c r="G71" s="71">
        <v>53817369975</v>
      </c>
      <c r="H71" s="71"/>
      <c r="I71" s="71">
        <v>0</v>
      </c>
      <c r="J71" s="71"/>
      <c r="K71" s="71">
        <v>0</v>
      </c>
      <c r="L71" s="71"/>
      <c r="M71" s="71">
        <v>-150000</v>
      </c>
      <c r="N71" s="71"/>
      <c r="O71" s="71">
        <v>3268436405</v>
      </c>
      <c r="P71" s="71"/>
      <c r="Q71" s="71">
        <v>2500000</v>
      </c>
      <c r="R71" s="71"/>
      <c r="S71" s="71">
        <v>22840</v>
      </c>
      <c r="T71" s="71"/>
      <c r="U71" s="71">
        <v>40085774679</v>
      </c>
      <c r="V71" s="71"/>
      <c r="W71" s="71">
        <v>56760255000</v>
      </c>
      <c r="X71" s="148"/>
    </row>
    <row r="72" spans="1:24" ht="13.8" customHeight="1">
      <c r="A72" s="64" t="s">
        <v>202</v>
      </c>
      <c r="B72" s="64"/>
      <c r="C72" s="71">
        <v>0</v>
      </c>
      <c r="D72" s="71"/>
      <c r="E72" s="71">
        <v>0</v>
      </c>
      <c r="F72" s="71"/>
      <c r="G72" s="71">
        <v>0</v>
      </c>
      <c r="H72" s="71"/>
      <c r="I72" s="71">
        <v>4000000</v>
      </c>
      <c r="J72" s="71"/>
      <c r="K72" s="71">
        <v>16514981995</v>
      </c>
      <c r="L72" s="71"/>
      <c r="M72" s="71">
        <v>0</v>
      </c>
      <c r="N72" s="71"/>
      <c r="O72" s="71">
        <v>0</v>
      </c>
      <c r="P72" s="71"/>
      <c r="Q72" s="71">
        <v>4000000</v>
      </c>
      <c r="R72" s="71"/>
      <c r="S72" s="71">
        <v>4117</v>
      </c>
      <c r="T72" s="71"/>
      <c r="U72" s="71">
        <v>16514981995</v>
      </c>
      <c r="V72" s="71"/>
      <c r="W72" s="71">
        <v>16370015400</v>
      </c>
      <c r="X72" s="148"/>
    </row>
    <row r="73" spans="1:24" ht="13.8" customHeight="1">
      <c r="A73" s="64" t="s">
        <v>203</v>
      </c>
      <c r="B73" s="64"/>
      <c r="C73" s="71">
        <v>0</v>
      </c>
      <c r="D73" s="71"/>
      <c r="E73" s="71">
        <v>0</v>
      </c>
      <c r="F73" s="71"/>
      <c r="G73" s="71">
        <v>0</v>
      </c>
      <c r="H73" s="71"/>
      <c r="I73" s="71">
        <v>3000000</v>
      </c>
      <c r="J73" s="71"/>
      <c r="K73" s="71">
        <v>17255292426</v>
      </c>
      <c r="L73" s="71"/>
      <c r="M73" s="71">
        <v>0</v>
      </c>
      <c r="N73" s="71"/>
      <c r="O73" s="71">
        <v>0</v>
      </c>
      <c r="P73" s="71"/>
      <c r="Q73" s="71">
        <v>3000000</v>
      </c>
      <c r="R73" s="71"/>
      <c r="S73" s="71">
        <v>5560</v>
      </c>
      <c r="T73" s="71"/>
      <c r="U73" s="71">
        <v>17255292429</v>
      </c>
      <c r="V73" s="71"/>
      <c r="W73" s="71">
        <v>16580754000</v>
      </c>
      <c r="X73" s="148"/>
    </row>
    <row r="74" spans="1:24" ht="13.8" customHeight="1" thickBot="1">
      <c r="A74" s="64" t="s">
        <v>204</v>
      </c>
      <c r="B74" s="64"/>
      <c r="C74" s="71">
        <v>0</v>
      </c>
      <c r="D74" s="71"/>
      <c r="E74" s="71">
        <v>0</v>
      </c>
      <c r="F74" s="71"/>
      <c r="G74" s="71">
        <v>0</v>
      </c>
      <c r="H74" s="71"/>
      <c r="I74" s="71">
        <v>1000</v>
      </c>
      <c r="J74" s="71"/>
      <c r="K74" s="71">
        <v>25553686</v>
      </c>
      <c r="L74" s="71"/>
      <c r="M74" s="71">
        <v>0</v>
      </c>
      <c r="N74" s="71"/>
      <c r="O74" s="71">
        <v>0</v>
      </c>
      <c r="P74" s="71"/>
      <c r="Q74" s="71">
        <v>1000</v>
      </c>
      <c r="R74" s="71"/>
      <c r="S74" s="71">
        <v>24040</v>
      </c>
      <c r="T74" s="71"/>
      <c r="U74" s="71">
        <v>25553686</v>
      </c>
      <c r="V74" s="71"/>
      <c r="W74" s="71">
        <v>23896962</v>
      </c>
      <c r="X74" s="148"/>
    </row>
    <row r="75" spans="1:24" ht="15" thickBot="1">
      <c r="A75" s="144" t="s">
        <v>10</v>
      </c>
      <c r="B75" s="134"/>
      <c r="C75" s="145"/>
      <c r="D75" s="146"/>
      <c r="E75" s="144">
        <f>SUM(E43:E74)</f>
        <v>766382121386</v>
      </c>
      <c r="F75" s="144">
        <f>SUM(F43:F74)</f>
        <v>0</v>
      </c>
      <c r="G75" s="144">
        <f>SUM(G43:G74)</f>
        <v>832188883600.04846</v>
      </c>
      <c r="H75" s="144">
        <f>SUM(H43:H74)</f>
        <v>0</v>
      </c>
      <c r="I75" s="144"/>
      <c r="J75" s="144">
        <f>SUM(J43:J74)</f>
        <v>0</v>
      </c>
      <c r="K75" s="144">
        <f>SUM(K43:K74)</f>
        <v>78100021605</v>
      </c>
      <c r="L75" s="144">
        <f>SUM(L43:L74)</f>
        <v>0</v>
      </c>
      <c r="M75" s="144"/>
      <c r="N75" s="144">
        <f>SUM(N43:N74)</f>
        <v>0</v>
      </c>
      <c r="O75" s="144">
        <f>SUM(O43:O74)</f>
        <v>220110770700</v>
      </c>
      <c r="P75" s="144">
        <f>SUM(P43:P74)</f>
        <v>0</v>
      </c>
      <c r="Q75" s="144"/>
      <c r="R75" s="144">
        <f>SUM(R43:R74)</f>
        <v>0</v>
      </c>
      <c r="S75" s="144"/>
      <c r="T75" s="144">
        <f>SUM(T43:T74)</f>
        <v>0</v>
      </c>
      <c r="U75" s="144">
        <f>SUM(U43:U74)</f>
        <v>628469449536</v>
      </c>
      <c r="V75" s="144">
        <f>SUM(V43:V74)</f>
        <v>0</v>
      </c>
      <c r="W75" s="144">
        <f>SUM(W43:W74)</f>
        <v>645156125364.08606</v>
      </c>
      <c r="X75" s="147"/>
    </row>
    <row r="76" spans="1:24" ht="12.6" thickTop="1"/>
  </sheetData>
  <mergeCells count="19">
    <mergeCell ref="I7:K7"/>
    <mergeCell ref="M7:O7"/>
    <mergeCell ref="S7:S8"/>
    <mergeCell ref="W7:W8"/>
    <mergeCell ref="C6:G6"/>
    <mergeCell ref="I6:O6"/>
    <mergeCell ref="Q6:X6"/>
    <mergeCell ref="A1:X1"/>
    <mergeCell ref="A2:X2"/>
    <mergeCell ref="A3:X3"/>
    <mergeCell ref="A4:X4"/>
    <mergeCell ref="A5:X5"/>
    <mergeCell ref="C40:G40"/>
    <mergeCell ref="I40:O40"/>
    <mergeCell ref="Q40:X40"/>
    <mergeCell ref="I41:K41"/>
    <mergeCell ref="M41:O41"/>
    <mergeCell ref="S41:S42"/>
    <mergeCell ref="W41:W42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65"/>
  <sheetViews>
    <sheetView rightToLeft="1" view="pageBreakPreview" topLeftCell="A43" zoomScaleNormal="100" zoomScaleSheetLayoutView="100" workbookViewId="0">
      <selection activeCell="K44" sqref="K44:Q44"/>
    </sheetView>
  </sheetViews>
  <sheetFormatPr defaultColWidth="9.109375" defaultRowHeight="13.8"/>
  <cols>
    <col min="1" max="1" width="18.77734375" style="9" customWidth="1"/>
    <col min="2" max="2" width="0.33203125" style="9" customWidth="1"/>
    <col min="3" max="3" width="7.77734375" style="9" customWidth="1"/>
    <col min="4" max="4" width="0.44140625" style="9" customWidth="1"/>
    <col min="5" max="5" width="13.88671875" style="9" customWidth="1"/>
    <col min="6" max="6" width="0.33203125" style="9" customWidth="1"/>
    <col min="7" max="7" width="13.21875" style="9" bestFit="1" customWidth="1"/>
    <col min="8" max="8" width="0.44140625" style="9" customWidth="1"/>
    <col min="9" max="9" width="13.109375" style="9" customWidth="1"/>
    <col min="10" max="10" width="0.33203125" style="9" customWidth="1"/>
    <col min="11" max="11" width="8.44140625" style="9" bestFit="1" customWidth="1"/>
    <col min="12" max="12" width="0.44140625" style="9" customWidth="1"/>
    <col min="13" max="13" width="14.44140625" style="9" bestFit="1" customWidth="1"/>
    <col min="14" max="14" width="0.21875" style="9" customWidth="1"/>
    <col min="15" max="15" width="14.33203125" style="9" customWidth="1"/>
    <col min="16" max="16" width="0.21875" style="9" customWidth="1"/>
    <col min="17" max="17" width="15.44140625" style="9" customWidth="1"/>
    <col min="18" max="18" width="13.33203125" style="9" bestFit="1" customWidth="1"/>
    <col min="19" max="16384" width="9.109375" style="9"/>
  </cols>
  <sheetData>
    <row r="1" spans="1:33" s="122" customFormat="1" ht="13.5" customHeight="1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33" s="122" customFormat="1" ht="13.5" customHeight="1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33" s="122" customFormat="1" ht="14.4" customHeight="1">
      <c r="A3" s="174" t="str">
        <f>'درآمد سود سهام'!A3:S3</f>
        <v>برای ماه منتهی به تیر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33" s="122" customFormat="1" ht="14.4">
      <c r="A4" s="234" t="s">
        <v>177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162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22" customFormat="1" ht="15" customHeight="1" thickBot="1">
      <c r="A5" s="164"/>
      <c r="B5" s="164"/>
      <c r="C5" s="233" t="str">
        <f>'سود اوراق'!C5:I5</f>
        <v>طی تیر ماه</v>
      </c>
      <c r="D5" s="233"/>
      <c r="E5" s="233"/>
      <c r="F5" s="233"/>
      <c r="G5" s="233"/>
      <c r="H5" s="233"/>
      <c r="I5" s="233"/>
      <c r="J5" s="164"/>
      <c r="K5" s="233" t="str">
        <f>'سود اوراق'!K5:Q5</f>
        <v>از ابتدای سال مالی تا پایان تیر ماه</v>
      </c>
      <c r="L5" s="233"/>
      <c r="M5" s="233"/>
      <c r="N5" s="233"/>
      <c r="O5" s="233"/>
      <c r="P5" s="233"/>
      <c r="Q5" s="233"/>
      <c r="R5" s="162"/>
      <c r="S5" s="71"/>
      <c r="T5" s="71"/>
      <c r="U5" s="71"/>
      <c r="V5" s="71"/>
      <c r="W5" s="71"/>
      <c r="X5" s="71"/>
      <c r="Y5" s="163"/>
      <c r="Z5" s="71"/>
      <c r="AA5" s="71"/>
      <c r="AB5" s="71"/>
      <c r="AC5" s="71"/>
      <c r="AD5" s="71"/>
      <c r="AE5" s="71"/>
      <c r="AF5" s="71"/>
      <c r="AG5" s="71"/>
    </row>
    <row r="6" spans="1:33" ht="36.6" thickBot="1">
      <c r="A6" s="86" t="s">
        <v>23</v>
      </c>
      <c r="B6" s="86"/>
      <c r="C6" s="87" t="s">
        <v>1</v>
      </c>
      <c r="D6" s="86"/>
      <c r="E6" s="88" t="s">
        <v>24</v>
      </c>
      <c r="F6" s="86"/>
      <c r="G6" s="87" t="s">
        <v>25</v>
      </c>
      <c r="H6" s="86"/>
      <c r="I6" s="88" t="s">
        <v>26</v>
      </c>
      <c r="J6" s="84"/>
      <c r="K6" s="87" t="s">
        <v>1</v>
      </c>
      <c r="L6" s="86"/>
      <c r="M6" s="88" t="s">
        <v>3</v>
      </c>
      <c r="N6" s="86"/>
      <c r="O6" s="87" t="s">
        <v>25</v>
      </c>
      <c r="P6" s="86"/>
      <c r="Q6" s="88" t="s">
        <v>26</v>
      </c>
      <c r="R6" s="53"/>
      <c r="S6" s="83"/>
      <c r="T6" s="83"/>
      <c r="U6" s="83"/>
      <c r="V6" s="83"/>
      <c r="W6" s="83"/>
      <c r="X6" s="83"/>
      <c r="Y6" s="85"/>
      <c r="Z6" s="83"/>
      <c r="AA6" s="83"/>
      <c r="AB6" s="83"/>
      <c r="AC6" s="83"/>
      <c r="AD6" s="83"/>
      <c r="AE6" s="83"/>
      <c r="AF6" s="83"/>
      <c r="AG6" s="83"/>
    </row>
    <row r="7" spans="1:33" s="122" customFormat="1" ht="12.6" customHeight="1">
      <c r="A7" s="161" t="s">
        <v>172</v>
      </c>
      <c r="B7" s="161"/>
      <c r="C7" s="71">
        <v>340000</v>
      </c>
      <c r="D7" s="71"/>
      <c r="E7" s="71">
        <v>8882456504</v>
      </c>
      <c r="F7" s="71"/>
      <c r="G7" s="71">
        <v>7038228740</v>
      </c>
      <c r="H7" s="71"/>
      <c r="I7" s="71">
        <v>1844227764</v>
      </c>
      <c r="J7" s="71"/>
      <c r="K7" s="71">
        <v>340000</v>
      </c>
      <c r="L7" s="71"/>
      <c r="M7" s="71">
        <v>8882456504</v>
      </c>
      <c r="N7" s="71"/>
      <c r="O7" s="71">
        <v>7038228740</v>
      </c>
      <c r="P7" s="71"/>
      <c r="Q7" s="71">
        <v>1844227764</v>
      </c>
      <c r="R7" s="162"/>
      <c r="S7" s="71"/>
      <c r="T7" s="71"/>
      <c r="U7" s="71"/>
      <c r="V7" s="71"/>
      <c r="W7" s="71"/>
      <c r="X7" s="71"/>
      <c r="Y7" s="163"/>
      <c r="Z7" s="71"/>
      <c r="AA7" s="71"/>
      <c r="AB7" s="71"/>
      <c r="AC7" s="71"/>
      <c r="AD7" s="71"/>
      <c r="AE7" s="71"/>
      <c r="AF7" s="71"/>
      <c r="AG7" s="71"/>
    </row>
    <row r="8" spans="1:33" s="122" customFormat="1" ht="12.6" customHeight="1">
      <c r="A8" s="161" t="s">
        <v>158</v>
      </c>
      <c r="B8" s="161"/>
      <c r="C8" s="71">
        <v>300000</v>
      </c>
      <c r="D8" s="71"/>
      <c r="E8" s="71">
        <v>2075971201</v>
      </c>
      <c r="F8" s="71"/>
      <c r="G8" s="71">
        <v>2029696148</v>
      </c>
      <c r="H8" s="71"/>
      <c r="I8" s="71">
        <v>46275053</v>
      </c>
      <c r="J8" s="71"/>
      <c r="K8" s="71">
        <v>300000</v>
      </c>
      <c r="L8" s="71"/>
      <c r="M8" s="71">
        <v>2075971201</v>
      </c>
      <c r="N8" s="71"/>
      <c r="O8" s="71">
        <v>2029696148</v>
      </c>
      <c r="P8" s="71"/>
      <c r="Q8" s="71">
        <v>46275053</v>
      </c>
      <c r="R8" s="162"/>
      <c r="S8" s="71"/>
      <c r="T8" s="71"/>
      <c r="U8" s="71"/>
      <c r="V8" s="71"/>
      <c r="W8" s="71"/>
      <c r="X8" s="71"/>
      <c r="Y8" s="163"/>
      <c r="Z8" s="71"/>
      <c r="AA8" s="71"/>
      <c r="AB8" s="71"/>
      <c r="AC8" s="71"/>
      <c r="AD8" s="71"/>
      <c r="AE8" s="71"/>
      <c r="AF8" s="71"/>
      <c r="AG8" s="71"/>
    </row>
    <row r="9" spans="1:33" s="122" customFormat="1" ht="12.6" customHeight="1">
      <c r="A9" s="161" t="s">
        <v>153</v>
      </c>
      <c r="B9" s="161"/>
      <c r="C9" s="71">
        <v>50000</v>
      </c>
      <c r="D9" s="71"/>
      <c r="E9" s="71">
        <v>2107166531</v>
      </c>
      <c r="F9" s="71"/>
      <c r="G9" s="71">
        <v>1731635086</v>
      </c>
      <c r="H9" s="71"/>
      <c r="I9" s="71">
        <v>375531445</v>
      </c>
      <c r="J9" s="71"/>
      <c r="K9" s="71">
        <v>400000</v>
      </c>
      <c r="L9" s="71"/>
      <c r="M9" s="71">
        <v>17020244058</v>
      </c>
      <c r="N9" s="71"/>
      <c r="O9" s="71">
        <v>13853080800</v>
      </c>
      <c r="P9" s="71"/>
      <c r="Q9" s="71">
        <v>3167163258</v>
      </c>
      <c r="R9" s="162"/>
      <c r="S9" s="71"/>
      <c r="T9" s="71"/>
      <c r="U9" s="71"/>
      <c r="V9" s="71"/>
      <c r="W9" s="71"/>
      <c r="X9" s="71"/>
      <c r="Y9" s="163"/>
      <c r="Z9" s="71"/>
      <c r="AA9" s="71"/>
      <c r="AB9" s="71"/>
      <c r="AC9" s="71"/>
      <c r="AD9" s="71"/>
      <c r="AE9" s="71"/>
      <c r="AF9" s="71"/>
      <c r="AG9" s="71"/>
    </row>
    <row r="10" spans="1:33" s="122" customFormat="1" ht="12.6" customHeight="1">
      <c r="A10" s="161" t="s">
        <v>180</v>
      </c>
      <c r="B10" s="161"/>
      <c r="C10" s="71">
        <v>100000</v>
      </c>
      <c r="D10" s="71"/>
      <c r="E10" s="71">
        <v>1204788611</v>
      </c>
      <c r="F10" s="71"/>
      <c r="G10" s="71">
        <v>1129593319</v>
      </c>
      <c r="H10" s="71"/>
      <c r="I10" s="71">
        <v>75195292</v>
      </c>
      <c r="J10" s="71"/>
      <c r="K10" s="71">
        <v>100000</v>
      </c>
      <c r="L10" s="71"/>
      <c r="M10" s="71">
        <v>1204788611</v>
      </c>
      <c r="N10" s="71"/>
      <c r="O10" s="71">
        <v>1129593319</v>
      </c>
      <c r="P10" s="71"/>
      <c r="Q10" s="71">
        <v>75195292</v>
      </c>
      <c r="R10" s="162"/>
      <c r="S10" s="71"/>
      <c r="T10" s="71"/>
      <c r="U10" s="71"/>
      <c r="V10" s="71"/>
      <c r="W10" s="71"/>
      <c r="X10" s="71"/>
      <c r="Y10" s="163"/>
      <c r="Z10" s="71"/>
      <c r="AA10" s="71"/>
      <c r="AB10" s="71"/>
      <c r="AC10" s="71"/>
      <c r="AD10" s="71"/>
      <c r="AE10" s="71"/>
      <c r="AF10" s="71"/>
      <c r="AG10" s="71"/>
    </row>
    <row r="11" spans="1:33" s="122" customFormat="1" ht="12.6" customHeight="1">
      <c r="A11" s="161" t="s">
        <v>113</v>
      </c>
      <c r="B11" s="161"/>
      <c r="C11" s="71">
        <v>150000</v>
      </c>
      <c r="D11" s="71"/>
      <c r="E11" s="71">
        <v>3268436405</v>
      </c>
      <c r="F11" s="71"/>
      <c r="G11" s="71">
        <v>2435527049</v>
      </c>
      <c r="H11" s="71"/>
      <c r="I11" s="71">
        <v>832909356</v>
      </c>
      <c r="J11" s="71"/>
      <c r="K11" s="71">
        <v>1200000</v>
      </c>
      <c r="L11" s="71"/>
      <c r="M11" s="71">
        <v>21983871023</v>
      </c>
      <c r="N11" s="71"/>
      <c r="O11" s="71">
        <v>18138958899</v>
      </c>
      <c r="P11" s="71"/>
      <c r="Q11" s="71">
        <v>3844912124</v>
      </c>
      <c r="R11" s="162"/>
      <c r="S11" s="71"/>
      <c r="T11" s="71"/>
      <c r="U11" s="71"/>
      <c r="V11" s="71"/>
      <c r="W11" s="71"/>
      <c r="X11" s="71"/>
      <c r="Y11" s="163"/>
      <c r="Z11" s="71"/>
      <c r="AA11" s="71"/>
      <c r="AB11" s="71"/>
      <c r="AC11" s="71"/>
      <c r="AD11" s="71"/>
      <c r="AE11" s="71"/>
      <c r="AF11" s="71"/>
      <c r="AG11" s="71"/>
    </row>
    <row r="12" spans="1:33" s="122" customFormat="1" ht="12.6" customHeight="1">
      <c r="A12" s="161" t="s">
        <v>159</v>
      </c>
      <c r="B12" s="161"/>
      <c r="C12" s="71">
        <v>900000</v>
      </c>
      <c r="D12" s="71"/>
      <c r="E12" s="71">
        <v>3224929750</v>
      </c>
      <c r="F12" s="71"/>
      <c r="G12" s="71">
        <v>3817450198</v>
      </c>
      <c r="H12" s="71"/>
      <c r="I12" s="71">
        <v>-592520448</v>
      </c>
      <c r="J12" s="71"/>
      <c r="K12" s="71">
        <v>994767</v>
      </c>
      <c r="L12" s="71"/>
      <c r="M12" s="71">
        <v>3594833847</v>
      </c>
      <c r="N12" s="71"/>
      <c r="O12" s="71">
        <v>4219414974</v>
      </c>
      <c r="P12" s="71"/>
      <c r="Q12" s="71">
        <v>-624581127</v>
      </c>
      <c r="R12" s="162"/>
      <c r="S12" s="71"/>
      <c r="T12" s="71"/>
      <c r="U12" s="71"/>
      <c r="V12" s="71"/>
      <c r="W12" s="71"/>
      <c r="X12" s="71"/>
      <c r="Y12" s="163"/>
      <c r="Z12" s="71"/>
      <c r="AA12" s="71"/>
      <c r="AB12" s="71"/>
      <c r="AC12" s="71"/>
      <c r="AD12" s="71"/>
      <c r="AE12" s="71"/>
      <c r="AF12" s="71"/>
      <c r="AG12" s="71"/>
    </row>
    <row r="13" spans="1:33" s="122" customFormat="1" ht="12.6" customHeight="1">
      <c r="A13" s="161" t="s">
        <v>112</v>
      </c>
      <c r="B13" s="161"/>
      <c r="C13" s="71">
        <v>383587</v>
      </c>
      <c r="D13" s="71"/>
      <c r="E13" s="71">
        <v>11193099632</v>
      </c>
      <c r="F13" s="71"/>
      <c r="G13" s="71">
        <v>11787324804</v>
      </c>
      <c r="H13" s="71"/>
      <c r="I13" s="71">
        <v>-594225172</v>
      </c>
      <c r="J13" s="71"/>
      <c r="K13" s="71">
        <v>383587</v>
      </c>
      <c r="L13" s="71"/>
      <c r="M13" s="71">
        <v>11193099632</v>
      </c>
      <c r="N13" s="71"/>
      <c r="O13" s="71">
        <v>11787324804</v>
      </c>
      <c r="P13" s="71"/>
      <c r="Q13" s="71">
        <v>-594225172</v>
      </c>
      <c r="R13" s="162"/>
      <c r="S13" s="71"/>
      <c r="T13" s="71"/>
      <c r="U13" s="71"/>
      <c r="V13" s="71"/>
      <c r="W13" s="71"/>
      <c r="X13" s="71"/>
      <c r="Y13" s="163"/>
      <c r="Z13" s="71"/>
      <c r="AA13" s="71"/>
      <c r="AB13" s="71"/>
      <c r="AC13" s="71"/>
      <c r="AD13" s="71"/>
      <c r="AE13" s="71"/>
      <c r="AF13" s="71"/>
      <c r="AG13" s="71"/>
    </row>
    <row r="14" spans="1:33" s="122" customFormat="1" ht="12.6" customHeight="1">
      <c r="A14" s="161" t="s">
        <v>137</v>
      </c>
      <c r="B14" s="161"/>
      <c r="C14" s="71">
        <v>1000000</v>
      </c>
      <c r="D14" s="71"/>
      <c r="E14" s="71">
        <v>4147612848</v>
      </c>
      <c r="F14" s="71"/>
      <c r="G14" s="71">
        <v>4350807011</v>
      </c>
      <c r="H14" s="71"/>
      <c r="I14" s="71">
        <v>-203194163</v>
      </c>
      <c r="J14" s="71"/>
      <c r="K14" s="71">
        <v>2600000</v>
      </c>
      <c r="L14" s="71"/>
      <c r="M14" s="71">
        <v>11951244560</v>
      </c>
      <c r="N14" s="71"/>
      <c r="O14" s="71">
        <v>11312098231</v>
      </c>
      <c r="P14" s="71"/>
      <c r="Q14" s="71">
        <v>639146329</v>
      </c>
      <c r="R14" s="162"/>
      <c r="S14" s="71"/>
      <c r="T14" s="71"/>
      <c r="U14" s="71"/>
      <c r="V14" s="71"/>
      <c r="W14" s="71"/>
      <c r="X14" s="71"/>
      <c r="Y14" s="163"/>
      <c r="Z14" s="71"/>
      <c r="AA14" s="71"/>
      <c r="AB14" s="71"/>
      <c r="AC14" s="71"/>
      <c r="AD14" s="71"/>
      <c r="AE14" s="71"/>
      <c r="AF14" s="71"/>
      <c r="AG14" s="71"/>
    </row>
    <row r="15" spans="1:33" s="122" customFormat="1" ht="12.6" customHeight="1">
      <c r="A15" s="161" t="s">
        <v>118</v>
      </c>
      <c r="B15" s="161"/>
      <c r="C15" s="71">
        <v>1400000</v>
      </c>
      <c r="D15" s="71"/>
      <c r="E15" s="71">
        <v>2336441928</v>
      </c>
      <c r="F15" s="71"/>
      <c r="G15" s="71">
        <v>2719323184</v>
      </c>
      <c r="H15" s="71"/>
      <c r="I15" s="71">
        <v>-382881256</v>
      </c>
      <c r="J15" s="71"/>
      <c r="K15" s="71">
        <v>1400000</v>
      </c>
      <c r="L15" s="71"/>
      <c r="M15" s="71">
        <v>2336441928</v>
      </c>
      <c r="N15" s="71"/>
      <c r="O15" s="71">
        <v>2719323184</v>
      </c>
      <c r="P15" s="71"/>
      <c r="Q15" s="71">
        <v>-382881256</v>
      </c>
      <c r="R15" s="162"/>
      <c r="S15" s="71"/>
      <c r="T15" s="71"/>
      <c r="U15" s="71"/>
      <c r="V15" s="71"/>
      <c r="W15" s="71"/>
      <c r="X15" s="71"/>
      <c r="Y15" s="163"/>
      <c r="Z15" s="71"/>
      <c r="AA15" s="71"/>
      <c r="AB15" s="71"/>
      <c r="AC15" s="71"/>
      <c r="AD15" s="71"/>
      <c r="AE15" s="71"/>
      <c r="AF15" s="71"/>
      <c r="AG15" s="71"/>
    </row>
    <row r="16" spans="1:33" s="122" customFormat="1" ht="12.6" customHeight="1">
      <c r="A16" s="161" t="s">
        <v>99</v>
      </c>
      <c r="B16" s="161"/>
      <c r="C16" s="71">
        <v>1000000</v>
      </c>
      <c r="D16" s="71"/>
      <c r="E16" s="71">
        <v>1691580993</v>
      </c>
      <c r="F16" s="71"/>
      <c r="G16" s="71">
        <v>2172221212</v>
      </c>
      <c r="H16" s="71"/>
      <c r="I16" s="71">
        <v>-480640219</v>
      </c>
      <c r="J16" s="71"/>
      <c r="K16" s="71">
        <v>2000000</v>
      </c>
      <c r="L16" s="71"/>
      <c r="M16" s="71">
        <v>3952567867</v>
      </c>
      <c r="N16" s="71"/>
      <c r="O16" s="71">
        <v>4344442424</v>
      </c>
      <c r="P16" s="71"/>
      <c r="Q16" s="71">
        <v>-391874557</v>
      </c>
      <c r="R16" s="162"/>
      <c r="S16" s="71"/>
      <c r="T16" s="71"/>
      <c r="U16" s="71"/>
      <c r="V16" s="71"/>
      <c r="W16" s="71"/>
      <c r="X16" s="71"/>
      <c r="Y16" s="163"/>
      <c r="Z16" s="71"/>
      <c r="AA16" s="71"/>
      <c r="AB16" s="71"/>
      <c r="AC16" s="71"/>
      <c r="AD16" s="71"/>
      <c r="AE16" s="71"/>
      <c r="AF16" s="71"/>
      <c r="AG16" s="71"/>
    </row>
    <row r="17" spans="1:33" s="122" customFormat="1" ht="12.6" customHeight="1">
      <c r="A17" s="161" t="s">
        <v>101</v>
      </c>
      <c r="B17" s="161"/>
      <c r="C17" s="71">
        <v>1800000</v>
      </c>
      <c r="D17" s="71"/>
      <c r="E17" s="71">
        <v>7037962870</v>
      </c>
      <c r="F17" s="71"/>
      <c r="G17" s="71">
        <v>7280912090</v>
      </c>
      <c r="H17" s="71"/>
      <c r="I17" s="71">
        <v>-242949220</v>
      </c>
      <c r="J17" s="71"/>
      <c r="K17" s="71">
        <v>5000000</v>
      </c>
      <c r="L17" s="71"/>
      <c r="M17" s="71">
        <v>19855957733</v>
      </c>
      <c r="N17" s="71"/>
      <c r="O17" s="71">
        <v>20061408186</v>
      </c>
      <c r="P17" s="71"/>
      <c r="Q17" s="71">
        <v>-205450453</v>
      </c>
      <c r="R17" s="162"/>
      <c r="S17" s="71"/>
      <c r="T17" s="71"/>
      <c r="U17" s="71"/>
      <c r="V17" s="71"/>
      <c r="W17" s="71"/>
      <c r="X17" s="71"/>
      <c r="Y17" s="163"/>
      <c r="Z17" s="71"/>
      <c r="AA17" s="71"/>
      <c r="AB17" s="71"/>
      <c r="AC17" s="71"/>
      <c r="AD17" s="71"/>
      <c r="AE17" s="71"/>
      <c r="AF17" s="71"/>
      <c r="AG17" s="71"/>
    </row>
    <row r="18" spans="1:33" s="122" customFormat="1" ht="12.6" customHeight="1">
      <c r="A18" s="161" t="s">
        <v>111</v>
      </c>
      <c r="B18" s="161"/>
      <c r="C18" s="71">
        <v>1100000</v>
      </c>
      <c r="D18" s="71"/>
      <c r="E18" s="71">
        <v>6328367720</v>
      </c>
      <c r="F18" s="71"/>
      <c r="G18" s="71">
        <v>6165697156</v>
      </c>
      <c r="H18" s="71"/>
      <c r="I18" s="71">
        <v>162670564</v>
      </c>
      <c r="J18" s="71"/>
      <c r="K18" s="71">
        <v>1500000</v>
      </c>
      <c r="L18" s="71"/>
      <c r="M18" s="71">
        <v>11283760802</v>
      </c>
      <c r="N18" s="71"/>
      <c r="O18" s="71">
        <v>10948784114</v>
      </c>
      <c r="P18" s="71"/>
      <c r="Q18" s="71">
        <v>334976688</v>
      </c>
      <c r="R18" s="162"/>
      <c r="S18" s="71"/>
      <c r="T18" s="71"/>
      <c r="U18" s="71"/>
      <c r="V18" s="71"/>
      <c r="W18" s="71"/>
      <c r="X18" s="71"/>
      <c r="Y18" s="163"/>
      <c r="Z18" s="71"/>
      <c r="AA18" s="71"/>
      <c r="AB18" s="71"/>
      <c r="AC18" s="71"/>
      <c r="AD18" s="71"/>
      <c r="AE18" s="71"/>
      <c r="AF18" s="71"/>
      <c r="AG18" s="71"/>
    </row>
    <row r="19" spans="1:33" s="122" customFormat="1" ht="12.6" customHeight="1">
      <c r="A19" s="161" t="s">
        <v>168</v>
      </c>
      <c r="B19" s="161"/>
      <c r="C19" s="71">
        <v>83308</v>
      </c>
      <c r="D19" s="71"/>
      <c r="E19" s="71">
        <v>1325925780</v>
      </c>
      <c r="F19" s="71"/>
      <c r="G19" s="71">
        <v>1138669365</v>
      </c>
      <c r="H19" s="71"/>
      <c r="I19" s="71">
        <v>187256415</v>
      </c>
      <c r="J19" s="71"/>
      <c r="K19" s="71">
        <v>100000</v>
      </c>
      <c r="L19" s="71"/>
      <c r="M19" s="71">
        <v>1616261030</v>
      </c>
      <c r="N19" s="71"/>
      <c r="O19" s="71">
        <v>1366818750</v>
      </c>
      <c r="P19" s="71"/>
      <c r="Q19" s="71">
        <v>249442280</v>
      </c>
      <c r="R19" s="162"/>
      <c r="S19" s="71"/>
      <c r="T19" s="71"/>
      <c r="U19" s="71"/>
      <c r="V19" s="71"/>
      <c r="W19" s="71"/>
      <c r="X19" s="71"/>
      <c r="Y19" s="163"/>
      <c r="Z19" s="71"/>
      <c r="AA19" s="71"/>
      <c r="AB19" s="71"/>
      <c r="AC19" s="71"/>
      <c r="AD19" s="71"/>
      <c r="AE19" s="71"/>
      <c r="AF19" s="71"/>
      <c r="AG19" s="71"/>
    </row>
    <row r="20" spans="1:33" s="122" customFormat="1" ht="12.6" customHeight="1">
      <c r="A20" s="161" t="s">
        <v>141</v>
      </c>
      <c r="B20" s="161"/>
      <c r="C20" s="71">
        <v>1300000</v>
      </c>
      <c r="D20" s="71"/>
      <c r="E20" s="71">
        <v>25809872763</v>
      </c>
      <c r="F20" s="71"/>
      <c r="G20" s="71">
        <v>25243485810</v>
      </c>
      <c r="H20" s="71"/>
      <c r="I20" s="71">
        <v>566386953</v>
      </c>
      <c r="J20" s="71"/>
      <c r="K20" s="71">
        <v>1600000</v>
      </c>
      <c r="L20" s="71"/>
      <c r="M20" s="71">
        <v>32191688515</v>
      </c>
      <c r="N20" s="71"/>
      <c r="O20" s="71">
        <v>30857313106</v>
      </c>
      <c r="P20" s="71"/>
      <c r="Q20" s="71">
        <v>1334375409</v>
      </c>
      <c r="R20" s="162"/>
      <c r="S20" s="71"/>
      <c r="T20" s="71"/>
      <c r="U20" s="71"/>
      <c r="V20" s="71"/>
      <c r="W20" s="71"/>
      <c r="X20" s="71"/>
      <c r="Y20" s="163"/>
      <c r="Z20" s="71"/>
      <c r="AA20" s="71"/>
      <c r="AB20" s="71"/>
      <c r="AC20" s="71"/>
      <c r="AD20" s="71"/>
      <c r="AE20" s="71"/>
      <c r="AF20" s="71"/>
      <c r="AG20" s="71"/>
    </row>
    <row r="21" spans="1:33" s="122" customFormat="1" ht="12.6" customHeight="1">
      <c r="A21" s="161" t="s">
        <v>110</v>
      </c>
      <c r="B21" s="161"/>
      <c r="C21" s="71">
        <v>800000</v>
      </c>
      <c r="D21" s="71"/>
      <c r="E21" s="71">
        <v>8841360796</v>
      </c>
      <c r="F21" s="71"/>
      <c r="G21" s="71">
        <v>8989746965</v>
      </c>
      <c r="H21" s="71"/>
      <c r="I21" s="71">
        <v>-148386169</v>
      </c>
      <c r="J21" s="71"/>
      <c r="K21" s="71">
        <v>1700000</v>
      </c>
      <c r="L21" s="71"/>
      <c r="M21" s="71">
        <v>19572254630</v>
      </c>
      <c r="N21" s="71"/>
      <c r="O21" s="71">
        <v>18777163257</v>
      </c>
      <c r="P21" s="71"/>
      <c r="Q21" s="71">
        <v>795091373</v>
      </c>
      <c r="R21" s="162"/>
      <c r="S21" s="71"/>
      <c r="T21" s="71"/>
      <c r="U21" s="71"/>
      <c r="V21" s="71"/>
      <c r="W21" s="71"/>
      <c r="X21" s="71"/>
      <c r="Y21" s="163"/>
      <c r="Z21" s="71"/>
      <c r="AA21" s="71"/>
      <c r="AB21" s="71"/>
      <c r="AC21" s="71"/>
      <c r="AD21" s="71"/>
      <c r="AE21" s="71"/>
      <c r="AF21" s="71"/>
      <c r="AG21" s="71"/>
    </row>
    <row r="22" spans="1:33" s="122" customFormat="1" ht="12.6" customHeight="1">
      <c r="A22" s="161" t="s">
        <v>115</v>
      </c>
      <c r="B22" s="161"/>
      <c r="C22" s="71">
        <v>2007188</v>
      </c>
      <c r="D22" s="71"/>
      <c r="E22" s="71">
        <v>21753884429</v>
      </c>
      <c r="F22" s="71"/>
      <c r="G22" s="71">
        <v>15641734516</v>
      </c>
      <c r="H22" s="71"/>
      <c r="I22" s="71">
        <v>6112149913</v>
      </c>
      <c r="J22" s="71"/>
      <c r="K22" s="71">
        <v>2007188</v>
      </c>
      <c r="L22" s="71"/>
      <c r="M22" s="71">
        <v>21753884429</v>
      </c>
      <c r="N22" s="71"/>
      <c r="O22" s="71">
        <v>15641734516</v>
      </c>
      <c r="P22" s="71"/>
      <c r="Q22" s="71">
        <v>6112149913</v>
      </c>
      <c r="R22" s="162"/>
      <c r="S22" s="71"/>
      <c r="T22" s="71"/>
      <c r="U22" s="71"/>
      <c r="V22" s="71"/>
      <c r="W22" s="71"/>
      <c r="X22" s="71"/>
      <c r="Y22" s="163"/>
      <c r="Z22" s="71"/>
      <c r="AA22" s="71"/>
      <c r="AB22" s="71"/>
      <c r="AC22" s="71"/>
      <c r="AD22" s="71"/>
      <c r="AE22" s="71"/>
      <c r="AF22" s="71"/>
      <c r="AG22" s="71"/>
    </row>
    <row r="23" spans="1:33" s="122" customFormat="1" ht="12.6" customHeight="1">
      <c r="A23" s="161" t="s">
        <v>164</v>
      </c>
      <c r="B23" s="161"/>
      <c r="C23" s="71">
        <v>10600000</v>
      </c>
      <c r="D23" s="71"/>
      <c r="E23" s="71">
        <v>26407553080</v>
      </c>
      <c r="F23" s="71"/>
      <c r="G23" s="71">
        <v>31646099432</v>
      </c>
      <c r="H23" s="71"/>
      <c r="I23" s="71">
        <v>-5238546352</v>
      </c>
      <c r="J23" s="71"/>
      <c r="K23" s="71">
        <v>10600000</v>
      </c>
      <c r="L23" s="71"/>
      <c r="M23" s="71">
        <v>26407553080</v>
      </c>
      <c r="N23" s="71"/>
      <c r="O23" s="71">
        <v>31646099432</v>
      </c>
      <c r="P23" s="71"/>
      <c r="Q23" s="71">
        <v>-5238546352</v>
      </c>
      <c r="R23" s="162"/>
      <c r="S23" s="71"/>
      <c r="T23" s="71"/>
      <c r="U23" s="71"/>
      <c r="V23" s="71"/>
      <c r="W23" s="71"/>
      <c r="X23" s="71"/>
      <c r="Y23" s="163"/>
      <c r="Z23" s="71"/>
      <c r="AA23" s="71"/>
      <c r="AB23" s="71"/>
      <c r="AC23" s="71"/>
      <c r="AD23" s="71"/>
      <c r="AE23" s="71"/>
      <c r="AF23" s="71"/>
      <c r="AG23" s="71"/>
    </row>
    <row r="24" spans="1:33" s="122" customFormat="1" ht="12.6" customHeight="1">
      <c r="A24" s="161" t="s">
        <v>154</v>
      </c>
      <c r="B24" s="161"/>
      <c r="C24" s="71">
        <v>99000</v>
      </c>
      <c r="D24" s="71"/>
      <c r="E24" s="71">
        <v>1931101176</v>
      </c>
      <c r="F24" s="71"/>
      <c r="G24" s="71">
        <v>2101073779</v>
      </c>
      <c r="H24" s="71"/>
      <c r="I24" s="71">
        <v>-169972603</v>
      </c>
      <c r="J24" s="71"/>
      <c r="K24" s="71">
        <v>149000</v>
      </c>
      <c r="L24" s="71"/>
      <c r="M24" s="71">
        <v>3076743815</v>
      </c>
      <c r="N24" s="71"/>
      <c r="O24" s="71">
        <v>3162222158</v>
      </c>
      <c r="P24" s="71"/>
      <c r="Q24" s="71">
        <v>-85478343</v>
      </c>
      <c r="R24" s="162"/>
      <c r="S24" s="71"/>
      <c r="T24" s="71"/>
      <c r="U24" s="71"/>
      <c r="V24" s="71"/>
      <c r="W24" s="71"/>
      <c r="X24" s="71"/>
      <c r="Y24" s="163"/>
      <c r="Z24" s="71"/>
      <c r="AA24" s="71"/>
      <c r="AB24" s="71"/>
      <c r="AC24" s="71"/>
      <c r="AD24" s="71"/>
      <c r="AE24" s="71"/>
      <c r="AF24" s="71"/>
      <c r="AG24" s="71"/>
    </row>
    <row r="25" spans="1:33" s="122" customFormat="1" ht="12.6" customHeight="1">
      <c r="A25" s="161" t="s">
        <v>107</v>
      </c>
      <c r="B25" s="161"/>
      <c r="C25" s="71">
        <v>7000000</v>
      </c>
      <c r="D25" s="71"/>
      <c r="E25" s="71">
        <v>14015143549</v>
      </c>
      <c r="F25" s="71"/>
      <c r="G25" s="71">
        <v>15313832271</v>
      </c>
      <c r="H25" s="71"/>
      <c r="I25" s="71">
        <v>-1298688722</v>
      </c>
      <c r="J25" s="71"/>
      <c r="K25" s="71">
        <v>8200000</v>
      </c>
      <c r="L25" s="71"/>
      <c r="M25" s="71">
        <v>16746753835</v>
      </c>
      <c r="N25" s="71"/>
      <c r="O25" s="71">
        <v>17490801771</v>
      </c>
      <c r="P25" s="71"/>
      <c r="Q25" s="71">
        <v>-744047936</v>
      </c>
      <c r="R25" s="162"/>
      <c r="S25" s="71"/>
      <c r="T25" s="71"/>
      <c r="U25" s="71"/>
      <c r="V25" s="71"/>
      <c r="W25" s="71"/>
      <c r="X25" s="71"/>
      <c r="Y25" s="163"/>
      <c r="Z25" s="71"/>
      <c r="AA25" s="71"/>
      <c r="AB25" s="71"/>
      <c r="AC25" s="71"/>
      <c r="AD25" s="71"/>
      <c r="AE25" s="71"/>
      <c r="AF25" s="71"/>
      <c r="AG25" s="71"/>
    </row>
    <row r="26" spans="1:33" s="122" customFormat="1" ht="12.6" customHeight="1">
      <c r="A26" s="161" t="s">
        <v>152</v>
      </c>
      <c r="B26" s="161"/>
      <c r="C26" s="71">
        <v>800000</v>
      </c>
      <c r="D26" s="71"/>
      <c r="E26" s="71">
        <v>10766339015</v>
      </c>
      <c r="F26" s="71"/>
      <c r="G26" s="71">
        <v>5916585606</v>
      </c>
      <c r="H26" s="71"/>
      <c r="I26" s="71">
        <v>4849753409</v>
      </c>
      <c r="J26" s="71"/>
      <c r="K26" s="71">
        <v>1300000</v>
      </c>
      <c r="L26" s="71"/>
      <c r="M26" s="71">
        <v>15196819920</v>
      </c>
      <c r="N26" s="71"/>
      <c r="O26" s="71">
        <v>9614451602</v>
      </c>
      <c r="P26" s="71"/>
      <c r="Q26" s="71">
        <v>5582368318</v>
      </c>
      <c r="R26" s="162"/>
      <c r="S26" s="71"/>
      <c r="T26" s="71"/>
      <c r="U26" s="71"/>
      <c r="V26" s="71"/>
      <c r="W26" s="71"/>
      <c r="X26" s="71"/>
      <c r="Y26" s="163"/>
      <c r="Z26" s="71"/>
      <c r="AA26" s="71"/>
      <c r="AB26" s="71"/>
      <c r="AC26" s="71"/>
      <c r="AD26" s="71"/>
      <c r="AE26" s="71"/>
      <c r="AF26" s="71"/>
      <c r="AG26" s="71"/>
    </row>
    <row r="27" spans="1:33" s="122" customFormat="1" ht="12.6" customHeight="1">
      <c r="A27" s="161" t="s">
        <v>165</v>
      </c>
      <c r="B27" s="161"/>
      <c r="C27" s="71">
        <v>1500000</v>
      </c>
      <c r="D27" s="71"/>
      <c r="E27" s="71">
        <v>5882291043</v>
      </c>
      <c r="F27" s="71"/>
      <c r="G27" s="71">
        <v>5590515908</v>
      </c>
      <c r="H27" s="71"/>
      <c r="I27" s="71">
        <v>291775135</v>
      </c>
      <c r="J27" s="71"/>
      <c r="K27" s="71">
        <v>1500000</v>
      </c>
      <c r="L27" s="71"/>
      <c r="M27" s="71">
        <v>5882291043</v>
      </c>
      <c r="N27" s="71"/>
      <c r="O27" s="71">
        <v>5590515908</v>
      </c>
      <c r="P27" s="71"/>
      <c r="Q27" s="71">
        <v>291775135</v>
      </c>
      <c r="R27" s="162"/>
      <c r="S27" s="71"/>
      <c r="T27" s="71"/>
      <c r="U27" s="71"/>
      <c r="V27" s="71"/>
      <c r="W27" s="71"/>
      <c r="X27" s="71"/>
      <c r="Y27" s="163"/>
      <c r="Z27" s="71"/>
      <c r="AA27" s="71"/>
      <c r="AB27" s="71"/>
      <c r="AC27" s="71"/>
      <c r="AD27" s="71"/>
      <c r="AE27" s="71"/>
      <c r="AF27" s="71"/>
      <c r="AG27" s="71"/>
    </row>
    <row r="28" spans="1:33" s="122" customFormat="1" ht="12.6" customHeight="1">
      <c r="A28" s="161" t="s">
        <v>139</v>
      </c>
      <c r="B28" s="161"/>
      <c r="C28" s="71">
        <v>4400000</v>
      </c>
      <c r="D28" s="71"/>
      <c r="E28" s="71">
        <v>7978157620</v>
      </c>
      <c r="F28" s="71"/>
      <c r="G28" s="71">
        <v>8448420520</v>
      </c>
      <c r="H28" s="71"/>
      <c r="I28" s="71">
        <v>-470262900</v>
      </c>
      <c r="J28" s="71"/>
      <c r="K28" s="71">
        <v>4400000</v>
      </c>
      <c r="L28" s="71"/>
      <c r="M28" s="71">
        <v>7978157620</v>
      </c>
      <c r="N28" s="71"/>
      <c r="O28" s="71">
        <v>8448420520</v>
      </c>
      <c r="P28" s="71"/>
      <c r="Q28" s="71">
        <v>-470262900</v>
      </c>
      <c r="R28" s="162"/>
      <c r="S28" s="71"/>
      <c r="T28" s="71"/>
      <c r="U28" s="71"/>
      <c r="V28" s="71"/>
      <c r="W28" s="71"/>
      <c r="X28" s="71"/>
      <c r="Y28" s="163"/>
      <c r="Z28" s="71"/>
      <c r="AA28" s="71"/>
      <c r="AB28" s="71"/>
      <c r="AC28" s="71"/>
      <c r="AD28" s="71"/>
      <c r="AE28" s="71"/>
      <c r="AF28" s="71"/>
      <c r="AG28" s="71"/>
    </row>
    <row r="29" spans="1:33" s="122" customFormat="1" ht="12.6" customHeight="1">
      <c r="A29" s="161" t="s">
        <v>98</v>
      </c>
      <c r="B29" s="161"/>
      <c r="C29" s="71">
        <v>6000000</v>
      </c>
      <c r="D29" s="71"/>
      <c r="E29" s="71">
        <v>13070991840</v>
      </c>
      <c r="F29" s="71"/>
      <c r="G29" s="71">
        <v>14688738090</v>
      </c>
      <c r="H29" s="71"/>
      <c r="I29" s="71">
        <v>-1617746250</v>
      </c>
      <c r="J29" s="71"/>
      <c r="K29" s="71">
        <v>10970000</v>
      </c>
      <c r="L29" s="71"/>
      <c r="M29" s="71">
        <v>24529116278</v>
      </c>
      <c r="N29" s="71"/>
      <c r="O29" s="71">
        <v>26724521467</v>
      </c>
      <c r="P29" s="71"/>
      <c r="Q29" s="71">
        <v>-2195405189</v>
      </c>
      <c r="R29" s="162"/>
      <c r="S29" s="71"/>
      <c r="T29" s="71"/>
      <c r="U29" s="71"/>
      <c r="V29" s="71"/>
      <c r="W29" s="71"/>
      <c r="X29" s="71"/>
      <c r="Y29" s="163"/>
      <c r="Z29" s="71"/>
      <c r="AA29" s="71"/>
      <c r="AB29" s="71"/>
      <c r="AC29" s="71"/>
      <c r="AD29" s="71"/>
      <c r="AE29" s="71"/>
      <c r="AF29" s="71"/>
      <c r="AG29" s="71"/>
    </row>
    <row r="30" spans="1:33" s="122" customFormat="1" ht="12.6" customHeight="1">
      <c r="A30" s="161" t="s">
        <v>184</v>
      </c>
      <c r="B30" s="161"/>
      <c r="C30" s="71">
        <v>4000000</v>
      </c>
      <c r="D30" s="71"/>
      <c r="E30" s="71">
        <v>3760762771</v>
      </c>
      <c r="F30" s="71"/>
      <c r="G30" s="71">
        <v>4256738526</v>
      </c>
      <c r="H30" s="71"/>
      <c r="I30" s="71">
        <v>-495975755</v>
      </c>
      <c r="J30" s="71"/>
      <c r="K30" s="71">
        <v>4000000</v>
      </c>
      <c r="L30" s="71"/>
      <c r="M30" s="71">
        <v>3760762771</v>
      </c>
      <c r="N30" s="71"/>
      <c r="O30" s="71">
        <v>4256738526</v>
      </c>
      <c r="P30" s="71"/>
      <c r="Q30" s="71">
        <v>-495975755</v>
      </c>
      <c r="R30" s="162"/>
      <c r="S30" s="71"/>
      <c r="T30" s="71"/>
      <c r="U30" s="71"/>
      <c r="V30" s="71"/>
      <c r="W30" s="71"/>
      <c r="X30" s="71"/>
      <c r="Y30" s="163"/>
      <c r="Z30" s="71"/>
      <c r="AA30" s="71"/>
      <c r="AB30" s="71"/>
      <c r="AC30" s="71"/>
      <c r="AD30" s="71"/>
      <c r="AE30" s="71"/>
      <c r="AF30" s="71"/>
      <c r="AG30" s="71"/>
    </row>
    <row r="31" spans="1:33" s="122" customFormat="1" ht="12.6" customHeight="1">
      <c r="A31" s="161" t="s">
        <v>109</v>
      </c>
      <c r="B31" s="161"/>
      <c r="C31" s="71">
        <v>1800000</v>
      </c>
      <c r="D31" s="71"/>
      <c r="E31" s="71">
        <v>25068571845</v>
      </c>
      <c r="F31" s="71"/>
      <c r="G31" s="71">
        <v>22598732697</v>
      </c>
      <c r="H31" s="71"/>
      <c r="I31" s="71">
        <v>2469839148</v>
      </c>
      <c r="J31" s="71"/>
      <c r="K31" s="71">
        <v>1800000</v>
      </c>
      <c r="L31" s="71"/>
      <c r="M31" s="71">
        <v>25068571845</v>
      </c>
      <c r="N31" s="71"/>
      <c r="O31" s="71">
        <v>22598732697</v>
      </c>
      <c r="P31" s="71"/>
      <c r="Q31" s="71">
        <v>2469839148</v>
      </c>
      <c r="R31" s="162"/>
      <c r="S31" s="71"/>
      <c r="T31" s="71"/>
      <c r="U31" s="71"/>
      <c r="V31" s="71"/>
      <c r="W31" s="71"/>
      <c r="X31" s="71"/>
      <c r="Y31" s="163"/>
      <c r="Z31" s="71"/>
      <c r="AA31" s="71"/>
      <c r="AB31" s="71"/>
      <c r="AC31" s="71"/>
      <c r="AD31" s="71"/>
      <c r="AE31" s="71"/>
      <c r="AF31" s="71"/>
      <c r="AG31" s="71"/>
    </row>
    <row r="32" spans="1:33" s="122" customFormat="1" ht="12.6" customHeight="1">
      <c r="A32" s="161" t="s">
        <v>105</v>
      </c>
      <c r="B32" s="161"/>
      <c r="C32" s="71">
        <v>0</v>
      </c>
      <c r="D32" s="71"/>
      <c r="E32" s="71">
        <v>0</v>
      </c>
      <c r="F32" s="71"/>
      <c r="G32" s="71">
        <v>0</v>
      </c>
      <c r="H32" s="71"/>
      <c r="I32" s="71">
        <v>0</v>
      </c>
      <c r="J32" s="71"/>
      <c r="K32" s="71">
        <v>1000000</v>
      </c>
      <c r="L32" s="71"/>
      <c r="M32" s="71">
        <v>5914597620</v>
      </c>
      <c r="N32" s="71"/>
      <c r="O32" s="71">
        <v>5361384952</v>
      </c>
      <c r="P32" s="71"/>
      <c r="Q32" s="71">
        <v>553212668</v>
      </c>
      <c r="R32" s="162"/>
      <c r="S32" s="71"/>
      <c r="T32" s="71"/>
      <c r="U32" s="71"/>
      <c r="V32" s="71"/>
      <c r="W32" s="71"/>
      <c r="X32" s="71"/>
      <c r="Y32" s="163"/>
      <c r="Z32" s="71"/>
      <c r="AA32" s="71"/>
      <c r="AB32" s="71"/>
      <c r="AC32" s="71"/>
      <c r="AD32" s="71"/>
      <c r="AE32" s="71"/>
      <c r="AF32" s="71"/>
      <c r="AG32" s="71"/>
    </row>
    <row r="33" spans="1:33" s="122" customFormat="1" ht="12.6" customHeight="1">
      <c r="A33" s="161" t="s">
        <v>189</v>
      </c>
      <c r="B33" s="161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250000</v>
      </c>
      <c r="L33" s="71"/>
      <c r="M33" s="71">
        <v>4139000402</v>
      </c>
      <c r="N33" s="71"/>
      <c r="O33" s="71">
        <v>3376250000</v>
      </c>
      <c r="P33" s="71"/>
      <c r="Q33" s="71">
        <v>762750402</v>
      </c>
      <c r="R33" s="162"/>
      <c r="S33" s="71"/>
      <c r="T33" s="71"/>
      <c r="U33" s="71"/>
      <c r="V33" s="71"/>
      <c r="W33" s="71"/>
      <c r="X33" s="71"/>
      <c r="Y33" s="163"/>
      <c r="Z33" s="71"/>
      <c r="AA33" s="71"/>
      <c r="AB33" s="71"/>
      <c r="AC33" s="71"/>
      <c r="AD33" s="71"/>
      <c r="AE33" s="71"/>
      <c r="AF33" s="71"/>
      <c r="AG33" s="71"/>
    </row>
    <row r="34" spans="1:33" s="122" customFormat="1" ht="12.6" customHeight="1">
      <c r="A34" s="161" t="s">
        <v>135</v>
      </c>
      <c r="B34" s="161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50000</v>
      </c>
      <c r="L34" s="71"/>
      <c r="M34" s="71">
        <v>763902814</v>
      </c>
      <c r="N34" s="71"/>
      <c r="O34" s="71">
        <v>723668400</v>
      </c>
      <c r="P34" s="71"/>
      <c r="Q34" s="71">
        <v>40234414</v>
      </c>
      <c r="R34" s="162"/>
      <c r="S34" s="71"/>
      <c r="T34" s="71"/>
      <c r="U34" s="71"/>
      <c r="V34" s="71"/>
      <c r="W34" s="71"/>
      <c r="X34" s="71"/>
      <c r="Y34" s="163"/>
      <c r="Z34" s="71"/>
      <c r="AA34" s="71"/>
      <c r="AB34" s="71"/>
      <c r="AC34" s="71"/>
      <c r="AD34" s="71"/>
      <c r="AE34" s="71"/>
      <c r="AF34" s="71"/>
      <c r="AG34" s="71"/>
    </row>
    <row r="35" spans="1:33" s="122" customFormat="1" ht="12.6" customHeight="1">
      <c r="A35" s="161" t="s">
        <v>183</v>
      </c>
      <c r="B35" s="161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74</v>
      </c>
      <c r="L35" s="71"/>
      <c r="M35" s="71">
        <v>3063765</v>
      </c>
      <c r="N35" s="71"/>
      <c r="O35" s="71">
        <v>2082841</v>
      </c>
      <c r="P35" s="71"/>
      <c r="Q35" s="71">
        <v>980924</v>
      </c>
      <c r="R35" s="162"/>
      <c r="S35" s="71"/>
      <c r="T35" s="71"/>
      <c r="U35" s="71"/>
      <c r="V35" s="71"/>
      <c r="W35" s="71"/>
      <c r="X35" s="71"/>
      <c r="Y35" s="163"/>
      <c r="Z35" s="71"/>
      <c r="AA35" s="71"/>
      <c r="AB35" s="71"/>
      <c r="AC35" s="71"/>
      <c r="AD35" s="71"/>
      <c r="AE35" s="71"/>
      <c r="AF35" s="71"/>
      <c r="AG35" s="71"/>
    </row>
    <row r="36" spans="1:33" s="122" customFormat="1" ht="12.6" customHeight="1">
      <c r="A36" s="161" t="s">
        <v>171</v>
      </c>
      <c r="B36" s="161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1000000</v>
      </c>
      <c r="L36" s="71"/>
      <c r="M36" s="71">
        <v>4868856964</v>
      </c>
      <c r="N36" s="71"/>
      <c r="O36" s="71">
        <v>4361891400</v>
      </c>
      <c r="P36" s="71"/>
      <c r="Q36" s="71">
        <v>506965564</v>
      </c>
      <c r="R36" s="162"/>
      <c r="S36" s="71"/>
      <c r="T36" s="71"/>
      <c r="U36" s="71"/>
      <c r="V36" s="71"/>
      <c r="W36" s="71"/>
      <c r="X36" s="71"/>
      <c r="Y36" s="163"/>
      <c r="Z36" s="71"/>
      <c r="AA36" s="71"/>
      <c r="AB36" s="71"/>
      <c r="AC36" s="71"/>
      <c r="AD36" s="71"/>
      <c r="AE36" s="71"/>
      <c r="AF36" s="71"/>
      <c r="AG36" s="71"/>
    </row>
    <row r="37" spans="1:33" s="122" customFormat="1" ht="12.6" customHeight="1">
      <c r="A37" s="161" t="s">
        <v>130</v>
      </c>
      <c r="B37" s="161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110000</v>
      </c>
      <c r="L37" s="71"/>
      <c r="M37" s="71">
        <v>1868183438</v>
      </c>
      <c r="N37" s="71"/>
      <c r="O37" s="71">
        <v>1893864062</v>
      </c>
      <c r="P37" s="71"/>
      <c r="Q37" s="71">
        <v>-25680624</v>
      </c>
      <c r="R37" s="162"/>
      <c r="S37" s="71"/>
      <c r="T37" s="71"/>
      <c r="U37" s="71"/>
      <c r="V37" s="71"/>
      <c r="W37" s="71"/>
      <c r="X37" s="71"/>
      <c r="Y37" s="163"/>
      <c r="Z37" s="71"/>
      <c r="AA37" s="71"/>
      <c r="AB37" s="71"/>
      <c r="AC37" s="71"/>
      <c r="AD37" s="71"/>
      <c r="AE37" s="71"/>
      <c r="AF37" s="71"/>
      <c r="AG37" s="71"/>
    </row>
    <row r="38" spans="1:33" s="122" customFormat="1" ht="12.6" customHeight="1">
      <c r="A38" s="161" t="s">
        <v>163</v>
      </c>
      <c r="B38" s="161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215000</v>
      </c>
      <c r="L38" s="71"/>
      <c r="M38" s="71">
        <v>3532164256</v>
      </c>
      <c r="N38" s="71"/>
      <c r="O38" s="71">
        <v>3041246272</v>
      </c>
      <c r="P38" s="71"/>
      <c r="Q38" s="71">
        <v>490917984</v>
      </c>
      <c r="R38" s="162"/>
      <c r="S38" s="71"/>
      <c r="T38" s="71"/>
      <c r="U38" s="71"/>
      <c r="V38" s="71"/>
      <c r="W38" s="71"/>
      <c r="X38" s="71"/>
      <c r="Y38" s="163"/>
      <c r="Z38" s="71"/>
      <c r="AA38" s="71"/>
      <c r="AB38" s="71"/>
      <c r="AC38" s="71"/>
      <c r="AD38" s="71"/>
      <c r="AE38" s="71"/>
      <c r="AF38" s="71"/>
      <c r="AG38" s="71"/>
    </row>
    <row r="39" spans="1:33" s="122" customFormat="1" ht="12.6" customHeight="1">
      <c r="A39" s="161" t="s">
        <v>123</v>
      </c>
      <c r="B39" s="161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100000</v>
      </c>
      <c r="L39" s="71"/>
      <c r="M39" s="71">
        <v>1918816251</v>
      </c>
      <c r="N39" s="71"/>
      <c r="O39" s="71">
        <v>1721694608</v>
      </c>
      <c r="P39" s="71"/>
      <c r="Q39" s="71">
        <v>197121643</v>
      </c>
      <c r="R39" s="162"/>
      <c r="S39" s="71"/>
      <c r="T39" s="71"/>
      <c r="U39" s="71"/>
      <c r="V39" s="71"/>
      <c r="W39" s="71"/>
      <c r="X39" s="71"/>
      <c r="Y39" s="163"/>
      <c r="Z39" s="71"/>
      <c r="AA39" s="71"/>
      <c r="AB39" s="71"/>
      <c r="AC39" s="71"/>
      <c r="AD39" s="71"/>
      <c r="AE39" s="71"/>
      <c r="AF39" s="71"/>
      <c r="AG39" s="71"/>
    </row>
    <row r="40" spans="1:33" s="122" customFormat="1" ht="12.6" customHeight="1">
      <c r="A40" s="161" t="s">
        <v>181</v>
      </c>
      <c r="B40" s="161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195</v>
      </c>
      <c r="L40" s="71"/>
      <c r="M40" s="71">
        <v>3357307</v>
      </c>
      <c r="N40" s="71"/>
      <c r="O40" s="71">
        <v>2390964</v>
      </c>
      <c r="P40" s="71"/>
      <c r="Q40" s="71">
        <v>966343</v>
      </c>
      <c r="R40" s="162"/>
      <c r="S40" s="71"/>
      <c r="T40" s="71"/>
      <c r="U40" s="71"/>
      <c r="V40" s="71"/>
      <c r="W40" s="71"/>
      <c r="X40" s="71"/>
      <c r="Y40" s="163"/>
      <c r="Z40" s="71"/>
      <c r="AA40" s="71"/>
      <c r="AB40" s="71"/>
      <c r="AC40" s="71"/>
      <c r="AD40" s="71"/>
      <c r="AE40" s="71"/>
      <c r="AF40" s="71"/>
      <c r="AG40" s="71"/>
    </row>
    <row r="41" spans="1:33" s="122" customFormat="1" ht="12.6" customHeight="1">
      <c r="A41" s="161" t="s">
        <v>179</v>
      </c>
      <c r="B41" s="161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25079</v>
      </c>
      <c r="L41" s="71"/>
      <c r="M41" s="71">
        <v>286443174</v>
      </c>
      <c r="N41" s="71"/>
      <c r="O41" s="71">
        <v>253134921</v>
      </c>
      <c r="P41" s="71"/>
      <c r="Q41" s="71">
        <v>33308253</v>
      </c>
      <c r="R41" s="162"/>
      <c r="S41" s="71"/>
      <c r="T41" s="71"/>
      <c r="U41" s="71"/>
      <c r="V41" s="71"/>
      <c r="W41" s="71"/>
      <c r="X41" s="71"/>
      <c r="Y41" s="163"/>
      <c r="Z41" s="71"/>
      <c r="AA41" s="71"/>
      <c r="AB41" s="71"/>
      <c r="AC41" s="71"/>
      <c r="AD41" s="71"/>
      <c r="AE41" s="71"/>
      <c r="AF41" s="71"/>
      <c r="AG41" s="71"/>
    </row>
    <row r="42" spans="1:33" s="122" customFormat="1" ht="12.6" customHeight="1" thickBot="1">
      <c r="A42" s="161" t="s">
        <v>155</v>
      </c>
      <c r="B42" s="161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700000</v>
      </c>
      <c r="L42" s="71"/>
      <c r="M42" s="71">
        <v>15591555786</v>
      </c>
      <c r="N42" s="71"/>
      <c r="O42" s="71">
        <v>12643321948</v>
      </c>
      <c r="P42" s="71"/>
      <c r="Q42" s="71">
        <v>2948233838</v>
      </c>
      <c r="R42" s="162"/>
      <c r="S42" s="71"/>
      <c r="T42" s="71"/>
      <c r="U42" s="71"/>
      <c r="V42" s="71"/>
      <c r="W42" s="71"/>
      <c r="X42" s="71"/>
      <c r="Y42" s="163"/>
      <c r="Z42" s="71"/>
      <c r="AA42" s="71"/>
      <c r="AB42" s="71"/>
      <c r="AC42" s="71"/>
      <c r="AD42" s="71"/>
      <c r="AE42" s="71"/>
      <c r="AF42" s="71"/>
      <c r="AG42" s="71"/>
    </row>
    <row r="43" spans="1:33" s="122" customFormat="1" ht="12" customHeight="1" thickBot="1">
      <c r="A43" s="120" t="s">
        <v>93</v>
      </c>
      <c r="B43" s="62"/>
      <c r="C43" s="72"/>
      <c r="D43" s="71"/>
      <c r="E43" s="72">
        <f>SUM(E7:E42)</f>
        <v>220110770700</v>
      </c>
      <c r="F43" s="71"/>
      <c r="G43" s="72">
        <f>SUM(G7:G42)</f>
        <v>214232789482</v>
      </c>
      <c r="H43" s="71"/>
      <c r="I43" s="72">
        <f>SUM(I7:I42)</f>
        <v>5877981218</v>
      </c>
      <c r="J43" s="72"/>
      <c r="K43" s="72"/>
      <c r="L43" s="73"/>
      <c r="M43" s="72">
        <f>SUM(M7:M42)</f>
        <v>358006038354</v>
      </c>
      <c r="N43" s="74"/>
      <c r="O43" s="72">
        <f>SUM(O7:O42)</f>
        <v>337138817901</v>
      </c>
      <c r="P43" s="71"/>
      <c r="Q43" s="72">
        <f>SUM(Q7:Q42)</f>
        <v>20867220453</v>
      </c>
      <c r="R43" s="162"/>
      <c r="S43" s="71"/>
      <c r="T43" s="71"/>
      <c r="U43" s="71"/>
      <c r="V43" s="71"/>
      <c r="W43" s="71"/>
      <c r="X43" s="71"/>
      <c r="Y43" s="163"/>
      <c r="Z43" s="71"/>
      <c r="AA43" s="71"/>
      <c r="AB43" s="71"/>
      <c r="AC43" s="71"/>
      <c r="AD43" s="71"/>
      <c r="AE43" s="71"/>
      <c r="AF43" s="71"/>
      <c r="AG43" s="71"/>
    </row>
    <row r="44" spans="1:33" s="122" customFormat="1" ht="12" customHeight="1" thickTop="1" thickBot="1">
      <c r="A44" s="164"/>
      <c r="B44" s="164"/>
      <c r="C44" s="233" t="str">
        <f>C5</f>
        <v>طی تیر ماه</v>
      </c>
      <c r="D44" s="233"/>
      <c r="E44" s="233"/>
      <c r="F44" s="233"/>
      <c r="G44" s="233"/>
      <c r="H44" s="233"/>
      <c r="I44" s="233"/>
      <c r="J44" s="164"/>
      <c r="K44" s="233" t="str">
        <f>K5</f>
        <v>از ابتدای سال مالی تا پایان تیر ماه</v>
      </c>
      <c r="L44" s="233"/>
      <c r="M44" s="233"/>
      <c r="N44" s="233"/>
      <c r="O44" s="233"/>
      <c r="P44" s="233"/>
      <c r="Q44" s="233"/>
      <c r="R44" s="162"/>
      <c r="S44" s="71"/>
      <c r="T44" s="71"/>
      <c r="U44" s="71"/>
      <c r="V44" s="71"/>
      <c r="W44" s="71"/>
      <c r="X44" s="71"/>
      <c r="Y44" s="163"/>
      <c r="Z44" s="71"/>
      <c r="AA44" s="71"/>
      <c r="AB44" s="71"/>
      <c r="AC44" s="71"/>
      <c r="AD44" s="71"/>
      <c r="AE44" s="71"/>
      <c r="AF44" s="71"/>
      <c r="AG44" s="71"/>
    </row>
    <row r="45" spans="1:33" s="122" customFormat="1" ht="31.8" customHeight="1" thickBot="1">
      <c r="A45" s="86" t="s">
        <v>23</v>
      </c>
      <c r="B45" s="86"/>
      <c r="C45" s="87" t="s">
        <v>1</v>
      </c>
      <c r="D45" s="86"/>
      <c r="E45" s="88" t="s">
        <v>24</v>
      </c>
      <c r="F45" s="86"/>
      <c r="G45" s="87" t="s">
        <v>25</v>
      </c>
      <c r="H45" s="86"/>
      <c r="I45" s="88" t="s">
        <v>26</v>
      </c>
      <c r="J45" s="84"/>
      <c r="K45" s="87" t="s">
        <v>1</v>
      </c>
      <c r="L45" s="86"/>
      <c r="M45" s="88" t="s">
        <v>3</v>
      </c>
      <c r="N45" s="86"/>
      <c r="O45" s="87" t="s">
        <v>25</v>
      </c>
      <c r="P45" s="86"/>
      <c r="Q45" s="88" t="s">
        <v>26</v>
      </c>
      <c r="R45" s="162"/>
      <c r="S45" s="71"/>
      <c r="T45" s="71"/>
      <c r="U45" s="71"/>
      <c r="V45" s="71"/>
      <c r="W45" s="71"/>
      <c r="X45" s="71"/>
      <c r="Y45" s="163"/>
      <c r="Z45" s="71"/>
      <c r="AA45" s="71"/>
      <c r="AB45" s="71"/>
      <c r="AC45" s="71"/>
      <c r="AD45" s="71"/>
      <c r="AE45" s="71"/>
      <c r="AF45" s="71"/>
      <c r="AG45" s="71"/>
    </row>
    <row r="46" spans="1:33" s="122" customFormat="1" ht="12" customHeight="1">
      <c r="A46" s="75" t="s">
        <v>94</v>
      </c>
      <c r="B46" s="86"/>
      <c r="C46" s="165"/>
      <c r="D46" s="86"/>
      <c r="E46" s="166">
        <f>E43</f>
        <v>220110770700</v>
      </c>
      <c r="F46" s="86"/>
      <c r="G46" s="167">
        <f>G43</f>
        <v>214232789482</v>
      </c>
      <c r="H46" s="86"/>
      <c r="I46" s="166">
        <f>I43</f>
        <v>5877981218</v>
      </c>
      <c r="J46" s="84"/>
      <c r="K46" s="165"/>
      <c r="L46" s="86"/>
      <c r="M46" s="166">
        <f>M43</f>
        <v>358006038354</v>
      </c>
      <c r="N46" s="86"/>
      <c r="O46" s="167">
        <f>O43</f>
        <v>337138817901</v>
      </c>
      <c r="P46" s="86"/>
      <c r="Q46" s="166">
        <f>Q43</f>
        <v>20867220453</v>
      </c>
      <c r="R46" s="162"/>
      <c r="S46" s="71"/>
      <c r="T46" s="71"/>
      <c r="U46" s="71"/>
      <c r="V46" s="71"/>
      <c r="W46" s="71"/>
      <c r="X46" s="71"/>
      <c r="Y46" s="163"/>
      <c r="Z46" s="71"/>
      <c r="AA46" s="71"/>
      <c r="AB46" s="71"/>
      <c r="AC46" s="71"/>
      <c r="AD46" s="71"/>
      <c r="AE46" s="71"/>
      <c r="AF46" s="71"/>
      <c r="AG46" s="71"/>
    </row>
    <row r="47" spans="1:33" s="122" customFormat="1" ht="12" customHeight="1">
      <c r="A47" s="161" t="s">
        <v>150</v>
      </c>
      <c r="B47" s="161"/>
      <c r="C47" s="71">
        <v>0</v>
      </c>
      <c r="D47" s="71"/>
      <c r="E47" s="71">
        <v>0</v>
      </c>
      <c r="F47" s="71"/>
      <c r="G47" s="71">
        <v>0</v>
      </c>
      <c r="H47" s="71"/>
      <c r="I47" s="71">
        <v>0</v>
      </c>
      <c r="J47" s="71"/>
      <c r="K47" s="71">
        <v>135567</v>
      </c>
      <c r="L47" s="71"/>
      <c r="M47" s="71">
        <v>2583600184</v>
      </c>
      <c r="N47" s="71"/>
      <c r="O47" s="71">
        <v>2191203732</v>
      </c>
      <c r="P47" s="71"/>
      <c r="Q47" s="71">
        <v>392396452</v>
      </c>
      <c r="R47" s="162"/>
      <c r="S47" s="71"/>
      <c r="T47" s="71"/>
      <c r="U47" s="71"/>
      <c r="V47" s="71"/>
      <c r="W47" s="71"/>
      <c r="X47" s="71"/>
      <c r="Y47" s="163"/>
      <c r="Z47" s="71"/>
      <c r="AA47" s="71"/>
      <c r="AB47" s="71"/>
      <c r="AC47" s="71"/>
      <c r="AD47" s="71"/>
      <c r="AE47" s="71"/>
      <c r="AF47" s="71"/>
      <c r="AG47" s="71"/>
    </row>
    <row r="48" spans="1:33" s="122" customFormat="1" ht="12" customHeight="1">
      <c r="A48" s="161" t="s">
        <v>116</v>
      </c>
      <c r="B48" s="161"/>
      <c r="C48" s="71">
        <v>0</v>
      </c>
      <c r="D48" s="71"/>
      <c r="E48" s="71">
        <v>0</v>
      </c>
      <c r="F48" s="71"/>
      <c r="G48" s="71">
        <v>0</v>
      </c>
      <c r="H48" s="71"/>
      <c r="I48" s="71">
        <v>0</v>
      </c>
      <c r="J48" s="71"/>
      <c r="K48" s="71">
        <v>800000</v>
      </c>
      <c r="L48" s="71"/>
      <c r="M48" s="71">
        <v>3157102800</v>
      </c>
      <c r="N48" s="71"/>
      <c r="O48" s="71">
        <v>6775044800</v>
      </c>
      <c r="P48" s="71"/>
      <c r="Q48" s="71">
        <v>-3617942000</v>
      </c>
      <c r="R48" s="162"/>
      <c r="S48" s="71"/>
      <c r="T48" s="71"/>
      <c r="U48" s="71"/>
      <c r="V48" s="71"/>
      <c r="W48" s="71"/>
      <c r="X48" s="71"/>
      <c r="Y48" s="163"/>
      <c r="Z48" s="71"/>
      <c r="AA48" s="71"/>
      <c r="AB48" s="71"/>
      <c r="AC48" s="71"/>
      <c r="AD48" s="71"/>
      <c r="AE48" s="71"/>
      <c r="AF48" s="71"/>
      <c r="AG48" s="71"/>
    </row>
    <row r="49" spans="1:33" s="122" customFormat="1" ht="12" customHeight="1">
      <c r="A49" s="161" t="s">
        <v>151</v>
      </c>
      <c r="B49" s="161"/>
      <c r="C49" s="71">
        <v>0</v>
      </c>
      <c r="D49" s="71"/>
      <c r="E49" s="71">
        <v>0</v>
      </c>
      <c r="F49" s="71"/>
      <c r="G49" s="71">
        <v>0</v>
      </c>
      <c r="H49" s="71"/>
      <c r="I49" s="71">
        <v>0</v>
      </c>
      <c r="J49" s="71"/>
      <c r="K49" s="71">
        <v>152728</v>
      </c>
      <c r="L49" s="71"/>
      <c r="M49" s="71">
        <v>13949452030</v>
      </c>
      <c r="N49" s="71"/>
      <c r="O49" s="71">
        <v>12798364347</v>
      </c>
      <c r="P49" s="71"/>
      <c r="Q49" s="71">
        <v>1151087683</v>
      </c>
      <c r="R49" s="162"/>
      <c r="S49" s="71"/>
      <c r="T49" s="71"/>
      <c r="U49" s="71"/>
      <c r="V49" s="71"/>
      <c r="W49" s="71"/>
      <c r="X49" s="71"/>
      <c r="Y49" s="163"/>
      <c r="Z49" s="71"/>
      <c r="AA49" s="71"/>
      <c r="AB49" s="71"/>
      <c r="AC49" s="71"/>
      <c r="AD49" s="71"/>
      <c r="AE49" s="71"/>
      <c r="AF49" s="71"/>
      <c r="AG49" s="71"/>
    </row>
    <row r="50" spans="1:33" s="122" customFormat="1" ht="12" customHeight="1">
      <c r="A50" s="161" t="s">
        <v>178</v>
      </c>
      <c r="B50" s="161"/>
      <c r="C50" s="71">
        <v>0</v>
      </c>
      <c r="D50" s="71"/>
      <c r="E50" s="71">
        <v>0</v>
      </c>
      <c r="F50" s="71"/>
      <c r="G50" s="71">
        <v>0</v>
      </c>
      <c r="H50" s="71"/>
      <c r="I50" s="71">
        <v>0</v>
      </c>
      <c r="J50" s="71"/>
      <c r="K50" s="71">
        <v>700000</v>
      </c>
      <c r="L50" s="71"/>
      <c r="M50" s="71">
        <v>8929936057</v>
      </c>
      <c r="N50" s="71"/>
      <c r="O50" s="71">
        <v>7965001212</v>
      </c>
      <c r="P50" s="71"/>
      <c r="Q50" s="71">
        <v>964934845</v>
      </c>
      <c r="R50" s="162"/>
      <c r="S50" s="71"/>
      <c r="T50" s="71"/>
      <c r="U50" s="71"/>
      <c r="V50" s="71"/>
      <c r="W50" s="71"/>
      <c r="X50" s="71"/>
      <c r="Y50" s="163"/>
      <c r="Z50" s="71"/>
      <c r="AA50" s="71"/>
      <c r="AB50" s="71"/>
      <c r="AC50" s="71"/>
      <c r="AD50" s="71"/>
      <c r="AE50" s="71"/>
      <c r="AF50" s="71"/>
      <c r="AG50" s="71"/>
    </row>
    <row r="51" spans="1:33" s="122" customFormat="1" ht="12" customHeight="1">
      <c r="A51" s="161" t="s">
        <v>167</v>
      </c>
      <c r="B51" s="161"/>
      <c r="C51" s="71">
        <v>0</v>
      </c>
      <c r="D51" s="71"/>
      <c r="E51" s="71">
        <v>0</v>
      </c>
      <c r="F51" s="71"/>
      <c r="G51" s="71">
        <v>0</v>
      </c>
      <c r="H51" s="71"/>
      <c r="I51" s="71">
        <v>0</v>
      </c>
      <c r="J51" s="71"/>
      <c r="K51" s="71">
        <v>160000</v>
      </c>
      <c r="L51" s="71"/>
      <c r="M51" s="71">
        <v>5501462561</v>
      </c>
      <c r="N51" s="71"/>
      <c r="O51" s="71">
        <v>5105440800</v>
      </c>
      <c r="P51" s="71"/>
      <c r="Q51" s="71">
        <v>396021761</v>
      </c>
      <c r="R51" s="162"/>
      <c r="S51" s="71"/>
      <c r="T51" s="71"/>
      <c r="U51" s="71"/>
      <c r="V51" s="71"/>
      <c r="W51" s="71"/>
      <c r="X51" s="71"/>
      <c r="Y51" s="163"/>
      <c r="Z51" s="71"/>
      <c r="AA51" s="71"/>
      <c r="AB51" s="71"/>
      <c r="AC51" s="71"/>
      <c r="AD51" s="71"/>
      <c r="AE51" s="71"/>
      <c r="AF51" s="71"/>
      <c r="AG51" s="71"/>
    </row>
    <row r="52" spans="1:33" s="122" customFormat="1" ht="12" customHeight="1">
      <c r="A52" s="161" t="s">
        <v>0</v>
      </c>
      <c r="B52" s="161"/>
      <c r="C52" s="71">
        <v>0</v>
      </c>
      <c r="D52" s="71"/>
      <c r="E52" s="71">
        <v>0</v>
      </c>
      <c r="F52" s="71"/>
      <c r="G52" s="71">
        <v>0</v>
      </c>
      <c r="H52" s="71"/>
      <c r="I52" s="71">
        <v>0</v>
      </c>
      <c r="J52" s="71"/>
      <c r="K52" s="71">
        <v>4565792</v>
      </c>
      <c r="L52" s="71"/>
      <c r="M52" s="71">
        <v>54997355974</v>
      </c>
      <c r="N52" s="71"/>
      <c r="O52" s="71">
        <v>44121999948</v>
      </c>
      <c r="P52" s="71"/>
      <c r="Q52" s="71">
        <v>10875356026</v>
      </c>
      <c r="R52" s="162"/>
      <c r="S52" s="71"/>
      <c r="T52" s="71"/>
      <c r="U52" s="71"/>
      <c r="V52" s="71"/>
      <c r="W52" s="71"/>
      <c r="X52" s="71"/>
      <c r="Y52" s="163"/>
      <c r="Z52" s="71"/>
      <c r="AA52" s="71"/>
      <c r="AB52" s="71"/>
      <c r="AC52" s="71"/>
      <c r="AD52" s="71"/>
      <c r="AE52" s="71"/>
      <c r="AF52" s="71"/>
      <c r="AG52" s="71"/>
    </row>
    <row r="53" spans="1:33" s="122" customFormat="1" ht="12" customHeight="1">
      <c r="A53" s="161" t="s">
        <v>170</v>
      </c>
      <c r="B53" s="161"/>
      <c r="C53" s="71">
        <v>0</v>
      </c>
      <c r="D53" s="71"/>
      <c r="E53" s="71">
        <v>0</v>
      </c>
      <c r="F53" s="71"/>
      <c r="G53" s="71">
        <v>0</v>
      </c>
      <c r="H53" s="71"/>
      <c r="I53" s="71">
        <v>0</v>
      </c>
      <c r="J53" s="71"/>
      <c r="K53" s="71">
        <v>13500000</v>
      </c>
      <c r="L53" s="71"/>
      <c r="M53" s="71">
        <v>21044057789</v>
      </c>
      <c r="N53" s="71"/>
      <c r="O53" s="71">
        <v>20602678883</v>
      </c>
      <c r="P53" s="71"/>
      <c r="Q53" s="71">
        <v>441378906</v>
      </c>
      <c r="R53" s="162"/>
      <c r="S53" s="71"/>
      <c r="T53" s="71"/>
      <c r="U53" s="71"/>
      <c r="V53" s="71"/>
      <c r="W53" s="71"/>
      <c r="X53" s="71"/>
      <c r="Y53" s="163"/>
      <c r="Z53" s="71"/>
      <c r="AA53" s="71"/>
      <c r="AB53" s="71"/>
      <c r="AC53" s="71"/>
      <c r="AD53" s="71"/>
      <c r="AE53" s="71"/>
      <c r="AF53" s="71"/>
      <c r="AG53" s="71"/>
    </row>
    <row r="54" spans="1:33" s="122" customFormat="1" ht="12" customHeight="1">
      <c r="A54" s="161" t="s">
        <v>182</v>
      </c>
      <c r="B54" s="161"/>
      <c r="C54" s="71">
        <v>0</v>
      </c>
      <c r="D54" s="71"/>
      <c r="E54" s="71">
        <v>0</v>
      </c>
      <c r="F54" s="71"/>
      <c r="G54" s="71">
        <v>0</v>
      </c>
      <c r="H54" s="71"/>
      <c r="I54" s="71">
        <v>0</v>
      </c>
      <c r="J54" s="71"/>
      <c r="K54" s="71">
        <v>300000</v>
      </c>
      <c r="L54" s="71"/>
      <c r="M54" s="71">
        <v>3292727039</v>
      </c>
      <c r="N54" s="71"/>
      <c r="O54" s="71">
        <v>3094288302</v>
      </c>
      <c r="P54" s="71"/>
      <c r="Q54" s="71">
        <v>198438737</v>
      </c>
      <c r="R54" s="162"/>
      <c r="S54" s="71"/>
      <c r="T54" s="71"/>
      <c r="U54" s="71"/>
      <c r="V54" s="71"/>
      <c r="W54" s="71"/>
      <c r="X54" s="71"/>
      <c r="Y54" s="163"/>
      <c r="Z54" s="71"/>
      <c r="AA54" s="71"/>
      <c r="AB54" s="71"/>
      <c r="AC54" s="71"/>
      <c r="AD54" s="71"/>
      <c r="AE54" s="71"/>
      <c r="AF54" s="71"/>
      <c r="AG54" s="71"/>
    </row>
    <row r="55" spans="1:33" s="122" customFormat="1" ht="12" customHeight="1">
      <c r="A55" s="161" t="s">
        <v>100</v>
      </c>
      <c r="B55" s="161"/>
      <c r="C55" s="71">
        <v>0</v>
      </c>
      <c r="D55" s="71"/>
      <c r="E55" s="71">
        <v>0</v>
      </c>
      <c r="F55" s="71"/>
      <c r="G55" s="71">
        <v>0</v>
      </c>
      <c r="H55" s="71"/>
      <c r="I55" s="71">
        <v>0</v>
      </c>
      <c r="J55" s="71"/>
      <c r="K55" s="71">
        <v>2000000</v>
      </c>
      <c r="L55" s="71"/>
      <c r="M55" s="71">
        <v>7708772418</v>
      </c>
      <c r="N55" s="71"/>
      <c r="O55" s="71">
        <v>7361934300</v>
      </c>
      <c r="P55" s="71"/>
      <c r="Q55" s="71">
        <v>346838118</v>
      </c>
      <c r="R55" s="162"/>
      <c r="S55" s="71"/>
      <c r="T55" s="71"/>
      <c r="U55" s="71"/>
      <c r="V55" s="71"/>
      <c r="W55" s="71"/>
      <c r="X55" s="71"/>
      <c r="Y55" s="163"/>
      <c r="Z55" s="71"/>
      <c r="AA55" s="71"/>
      <c r="AB55" s="71"/>
      <c r="AC55" s="71"/>
      <c r="AD55" s="71"/>
      <c r="AE55" s="71"/>
      <c r="AF55" s="71"/>
      <c r="AG55" s="71"/>
    </row>
    <row r="56" spans="1:33" s="122" customFormat="1" ht="12" customHeight="1">
      <c r="A56" s="161" t="s">
        <v>187</v>
      </c>
      <c r="B56" s="161"/>
      <c r="C56" s="71">
        <v>0</v>
      </c>
      <c r="D56" s="71"/>
      <c r="E56" s="71">
        <v>0</v>
      </c>
      <c r="F56" s="71"/>
      <c r="G56" s="71">
        <v>0</v>
      </c>
      <c r="H56" s="71"/>
      <c r="I56" s="71">
        <v>0</v>
      </c>
      <c r="J56" s="71"/>
      <c r="K56" s="71">
        <v>195</v>
      </c>
      <c r="L56" s="71"/>
      <c r="M56" s="71">
        <v>2324141</v>
      </c>
      <c r="N56" s="71"/>
      <c r="O56" s="71">
        <v>1299903</v>
      </c>
      <c r="P56" s="71"/>
      <c r="Q56" s="71">
        <v>1024238</v>
      </c>
      <c r="R56" s="162"/>
      <c r="S56" s="71"/>
      <c r="T56" s="71"/>
      <c r="U56" s="71"/>
      <c r="V56" s="71"/>
      <c r="W56" s="71"/>
      <c r="X56" s="71"/>
      <c r="Y56" s="163"/>
      <c r="Z56" s="71"/>
      <c r="AA56" s="71"/>
      <c r="AB56" s="71"/>
      <c r="AC56" s="71"/>
      <c r="AD56" s="71"/>
      <c r="AE56" s="71"/>
      <c r="AF56" s="71"/>
      <c r="AG56" s="71"/>
    </row>
    <row r="57" spans="1:33" s="122" customFormat="1" ht="12" customHeight="1">
      <c r="A57" s="161" t="s">
        <v>193</v>
      </c>
      <c r="B57" s="161"/>
      <c r="C57" s="71">
        <v>0</v>
      </c>
      <c r="D57" s="71"/>
      <c r="E57" s="71">
        <v>0</v>
      </c>
      <c r="F57" s="71"/>
      <c r="G57" s="71">
        <v>0</v>
      </c>
      <c r="H57" s="71"/>
      <c r="I57" s="71">
        <v>0</v>
      </c>
      <c r="J57" s="71"/>
      <c r="K57" s="71">
        <v>500000</v>
      </c>
      <c r="L57" s="71"/>
      <c r="M57" s="71">
        <v>11057812278</v>
      </c>
      <c r="N57" s="71"/>
      <c r="O57" s="71">
        <v>9533648698</v>
      </c>
      <c r="P57" s="71"/>
      <c r="Q57" s="71">
        <v>1524163580</v>
      </c>
      <c r="R57" s="162"/>
      <c r="S57" s="71"/>
      <c r="T57" s="71"/>
      <c r="U57" s="71"/>
      <c r="V57" s="71"/>
      <c r="W57" s="71"/>
      <c r="X57" s="71"/>
      <c r="Y57" s="163"/>
      <c r="Z57" s="71"/>
      <c r="AA57" s="71"/>
      <c r="AB57" s="71"/>
      <c r="AC57" s="71"/>
      <c r="AD57" s="71"/>
      <c r="AE57" s="71"/>
      <c r="AF57" s="71"/>
      <c r="AG57" s="71"/>
    </row>
    <row r="58" spans="1:33" s="122" customFormat="1" ht="12" customHeight="1">
      <c r="A58" s="161" t="s">
        <v>136</v>
      </c>
      <c r="B58" s="161"/>
      <c r="C58" s="71">
        <v>0</v>
      </c>
      <c r="D58" s="71"/>
      <c r="E58" s="71">
        <v>0</v>
      </c>
      <c r="F58" s="71"/>
      <c r="G58" s="71">
        <v>0</v>
      </c>
      <c r="H58" s="71"/>
      <c r="I58" s="71">
        <v>0</v>
      </c>
      <c r="J58" s="71"/>
      <c r="K58" s="71">
        <v>850000</v>
      </c>
      <c r="L58" s="71"/>
      <c r="M58" s="71">
        <v>12707957788</v>
      </c>
      <c r="N58" s="71"/>
      <c r="O58" s="71">
        <v>10773016875</v>
      </c>
      <c r="P58" s="71"/>
      <c r="Q58" s="71">
        <v>1934940913</v>
      </c>
      <c r="R58" s="162"/>
      <c r="S58" s="71"/>
      <c r="T58" s="71"/>
      <c r="U58" s="71"/>
      <c r="V58" s="71"/>
      <c r="W58" s="71"/>
      <c r="X58" s="71"/>
      <c r="Y58" s="163"/>
      <c r="Z58" s="71"/>
      <c r="AA58" s="71"/>
      <c r="AB58" s="71"/>
      <c r="AC58" s="71"/>
      <c r="AD58" s="71"/>
      <c r="AE58" s="71"/>
      <c r="AF58" s="71"/>
      <c r="AG58" s="71"/>
    </row>
    <row r="59" spans="1:33" s="122" customFormat="1" ht="12" customHeight="1">
      <c r="A59" s="161" t="s">
        <v>188</v>
      </c>
      <c r="B59" s="161"/>
      <c r="C59" s="71">
        <v>0</v>
      </c>
      <c r="D59" s="71"/>
      <c r="E59" s="71">
        <v>0</v>
      </c>
      <c r="F59" s="71"/>
      <c r="G59" s="71">
        <v>0</v>
      </c>
      <c r="H59" s="71"/>
      <c r="I59" s="71">
        <v>0</v>
      </c>
      <c r="J59" s="71"/>
      <c r="K59" s="71">
        <v>30000</v>
      </c>
      <c r="L59" s="71"/>
      <c r="M59" s="71">
        <v>14752500</v>
      </c>
      <c r="N59" s="71"/>
      <c r="O59" s="71">
        <v>13149577</v>
      </c>
      <c r="P59" s="71"/>
      <c r="Q59" s="71">
        <v>1602923</v>
      </c>
      <c r="R59" s="162"/>
      <c r="S59" s="71"/>
      <c r="T59" s="71"/>
      <c r="U59" s="71"/>
      <c r="V59" s="71"/>
      <c r="W59" s="71"/>
      <c r="X59" s="71"/>
      <c r="Y59" s="163"/>
      <c r="Z59" s="71"/>
      <c r="AA59" s="71"/>
      <c r="AB59" s="71"/>
      <c r="AC59" s="71"/>
      <c r="AD59" s="71"/>
      <c r="AE59" s="71"/>
      <c r="AF59" s="71"/>
      <c r="AG59" s="71"/>
    </row>
    <row r="60" spans="1:33" s="122" customFormat="1" ht="12" customHeight="1">
      <c r="A60" s="161" t="s">
        <v>169</v>
      </c>
      <c r="B60" s="161"/>
      <c r="C60" s="71">
        <v>0</v>
      </c>
      <c r="D60" s="71"/>
      <c r="E60" s="71">
        <v>0</v>
      </c>
      <c r="F60" s="71"/>
      <c r="G60" s="71">
        <v>0</v>
      </c>
      <c r="H60" s="71"/>
      <c r="I60" s="71">
        <v>0</v>
      </c>
      <c r="J60" s="71"/>
      <c r="K60" s="71">
        <v>1700000</v>
      </c>
      <c r="L60" s="71"/>
      <c r="M60" s="71">
        <v>7073217054</v>
      </c>
      <c r="N60" s="71"/>
      <c r="O60" s="71">
        <v>5341435813</v>
      </c>
      <c r="P60" s="71"/>
      <c r="Q60" s="71">
        <v>1731781241</v>
      </c>
      <c r="R60" s="162"/>
      <c r="S60" s="71"/>
      <c r="T60" s="71"/>
      <c r="U60" s="71"/>
      <c r="V60" s="71"/>
      <c r="W60" s="71"/>
      <c r="X60" s="71"/>
      <c r="Y60" s="163"/>
      <c r="Z60" s="71"/>
      <c r="AA60" s="71"/>
      <c r="AB60" s="71"/>
      <c r="AC60" s="71"/>
      <c r="AD60" s="71"/>
      <c r="AE60" s="71"/>
      <c r="AF60" s="71"/>
      <c r="AG60" s="71"/>
    </row>
    <row r="61" spans="1:33" s="122" customFormat="1" ht="12" customHeight="1">
      <c r="A61" s="161" t="s">
        <v>157</v>
      </c>
      <c r="B61" s="161"/>
      <c r="C61" s="71">
        <v>0</v>
      </c>
      <c r="D61" s="71"/>
      <c r="E61" s="71">
        <v>0</v>
      </c>
      <c r="F61" s="71"/>
      <c r="G61" s="71">
        <v>0</v>
      </c>
      <c r="H61" s="71"/>
      <c r="I61" s="71">
        <v>0</v>
      </c>
      <c r="J61" s="71"/>
      <c r="K61" s="71">
        <v>13000000</v>
      </c>
      <c r="L61" s="71"/>
      <c r="M61" s="71">
        <v>15780748683</v>
      </c>
      <c r="N61" s="71"/>
      <c r="O61" s="71">
        <v>14680130377</v>
      </c>
      <c r="P61" s="71"/>
      <c r="Q61" s="71">
        <v>1100618306</v>
      </c>
      <c r="R61" s="162"/>
      <c r="S61" s="71"/>
      <c r="T61" s="71"/>
      <c r="U61" s="71"/>
      <c r="V61" s="71"/>
      <c r="W61" s="71"/>
      <c r="X61" s="71"/>
      <c r="Y61" s="163"/>
      <c r="Z61" s="71"/>
      <c r="AA61" s="71"/>
      <c r="AB61" s="71"/>
      <c r="AC61" s="71"/>
      <c r="AD61" s="71"/>
      <c r="AE61" s="71"/>
      <c r="AF61" s="71"/>
      <c r="AG61" s="71"/>
    </row>
    <row r="62" spans="1:33" s="122" customFormat="1" ht="12" customHeight="1">
      <c r="A62" s="161" t="s">
        <v>160</v>
      </c>
      <c r="B62" s="161"/>
      <c r="C62" s="71">
        <v>0</v>
      </c>
      <c r="D62" s="71"/>
      <c r="E62" s="71">
        <v>0</v>
      </c>
      <c r="F62" s="71"/>
      <c r="G62" s="71">
        <v>0</v>
      </c>
      <c r="H62" s="71"/>
      <c r="I62" s="71">
        <v>0</v>
      </c>
      <c r="J62" s="71"/>
      <c r="K62" s="71">
        <v>100000</v>
      </c>
      <c r="L62" s="71"/>
      <c r="M62" s="71">
        <v>1445348711</v>
      </c>
      <c r="N62" s="71"/>
      <c r="O62" s="71">
        <v>1288971886</v>
      </c>
      <c r="P62" s="71"/>
      <c r="Q62" s="71">
        <v>156376825</v>
      </c>
      <c r="R62" s="162"/>
      <c r="S62" s="71"/>
      <c r="T62" s="71"/>
      <c r="U62" s="71"/>
      <c r="V62" s="71"/>
      <c r="W62" s="71"/>
      <c r="X62" s="71"/>
      <c r="Y62" s="163"/>
      <c r="Z62" s="71"/>
      <c r="AA62" s="71"/>
      <c r="AB62" s="71"/>
      <c r="AC62" s="71"/>
      <c r="AD62" s="71"/>
      <c r="AE62" s="71"/>
      <c r="AF62" s="71"/>
      <c r="AG62" s="71"/>
    </row>
    <row r="63" spans="1:33" s="122" customFormat="1" ht="12" customHeight="1" thickBot="1">
      <c r="A63" s="161" t="s">
        <v>166</v>
      </c>
      <c r="B63" s="161"/>
      <c r="C63" s="71">
        <v>0</v>
      </c>
      <c r="D63" s="71"/>
      <c r="E63" s="71">
        <v>0</v>
      </c>
      <c r="F63" s="71"/>
      <c r="G63" s="71">
        <v>0</v>
      </c>
      <c r="H63" s="71"/>
      <c r="I63" s="71">
        <v>0</v>
      </c>
      <c r="J63" s="71"/>
      <c r="K63" s="71">
        <v>100000</v>
      </c>
      <c r="L63" s="71"/>
      <c r="M63" s="71">
        <v>1473340075</v>
      </c>
      <c r="N63" s="71"/>
      <c r="O63" s="71">
        <v>1266419697</v>
      </c>
      <c r="P63" s="71"/>
      <c r="Q63" s="71">
        <v>206920378</v>
      </c>
      <c r="R63" s="162"/>
      <c r="S63" s="71"/>
      <c r="T63" s="71"/>
      <c r="U63" s="71"/>
      <c r="V63" s="71"/>
      <c r="W63" s="71"/>
      <c r="X63" s="71"/>
      <c r="Y63" s="163"/>
      <c r="Z63" s="71"/>
      <c r="AA63" s="71"/>
      <c r="AB63" s="71"/>
      <c r="AC63" s="71"/>
      <c r="AD63" s="71"/>
      <c r="AE63" s="71"/>
      <c r="AF63" s="71"/>
      <c r="AG63" s="71"/>
    </row>
    <row r="64" spans="1:33" ht="15" customHeight="1" thickBot="1">
      <c r="A64" s="99" t="s">
        <v>10</v>
      </c>
      <c r="B64" s="94"/>
      <c r="C64" s="99"/>
      <c r="D64" s="99"/>
      <c r="E64" s="124">
        <f>SUM(E46:E63)</f>
        <v>220110770700</v>
      </c>
      <c r="F64" s="99"/>
      <c r="G64" s="124">
        <f>SUM(G46:G63)</f>
        <v>214232789482</v>
      </c>
      <c r="H64" s="124"/>
      <c r="I64" s="124">
        <f>SUM(I46:I63)</f>
        <v>5877981218</v>
      </c>
      <c r="J64" s="124"/>
      <c r="K64" s="124"/>
      <c r="L64" s="124"/>
      <c r="M64" s="124">
        <f>SUM(M46:M63)</f>
        <v>528726006436</v>
      </c>
      <c r="N64" s="124"/>
      <c r="O64" s="124">
        <f>SUM(O46:O63)</f>
        <v>490052847051</v>
      </c>
      <c r="P64" s="124"/>
      <c r="Q64" s="124">
        <f>SUM(Q46:Q63)</f>
        <v>38673159385</v>
      </c>
    </row>
    <row r="65" spans="1:17" ht="18.600000000000001" thickBot="1">
      <c r="A65" s="230" t="s">
        <v>28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2"/>
    </row>
  </sheetData>
  <mergeCells count="9">
    <mergeCell ref="A65:Q65"/>
    <mergeCell ref="A1:Q1"/>
    <mergeCell ref="A2:Q2"/>
    <mergeCell ref="A3:Q3"/>
    <mergeCell ref="C5:I5"/>
    <mergeCell ref="K5:Q5"/>
    <mergeCell ref="A4:Q4"/>
    <mergeCell ref="C44:I44"/>
    <mergeCell ref="K44:Q44"/>
  </mergeCells>
  <conditionalFormatting sqref="K43">
    <cfRule type="expression" dxfId="99" priority="21">
      <formula>LEFT(#REF!,3)="جمع"</formula>
    </cfRule>
  </conditionalFormatting>
  <conditionalFormatting sqref="M43">
    <cfRule type="expression" dxfId="98" priority="16">
      <formula>LEFT(#REF!,3)="جمع"</formula>
    </cfRule>
  </conditionalFormatting>
  <conditionalFormatting sqref="O43 Q43">
    <cfRule type="expression" dxfId="97" priority="11">
      <formula>LEFT(#REF!,3)="جمع"</formula>
    </cfRule>
  </conditionalFormatting>
  <conditionalFormatting sqref="C43 E43 G43 I43:J43">
    <cfRule type="expression" dxfId="96" priority="6">
      <formula>LEFT(#REF!,3)="جمع"</formula>
    </cfRule>
  </conditionalFormatting>
  <conditionalFormatting sqref="D43 F43 H43 P43">
    <cfRule type="expression" dxfId="95" priority="26">
      <formula>LEFT(#REF!,3)="جمع"</formula>
    </cfRule>
  </conditionalFormatting>
  <conditionalFormatting sqref="A43">
    <cfRule type="expression" dxfId="94" priority="1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1ED37FDC-B1B3-4DAE-B0F9-E772DBC3FB47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" id="{B0F2EE2D-5687-4A49-9588-FEA5F389AD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" id="{AF3EF8F5-4668-4297-9FC4-2942A181120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5" id="{7A13647B-8AD1-488F-8213-96385BAB070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7" id="{6BAC42AF-7BAE-4847-8F7E-D83A3D7826D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1EBB73E-A081-4F3D-A3F4-439FC87F3F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9" id="{42299A82-5C08-47CF-84C2-BF76E8E326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0" id="{3A8904FA-2342-4D10-B835-45715E9C49E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" id="{1DEC57B0-21C8-4091-9BD0-D1A0571110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7B676152-1DAF-4F23-93DA-D1AD98934DF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4" id="{1D337351-0072-4931-9771-1A7841E6762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5" id="{F46251A9-E2C0-42C4-95CB-3B433DBFF30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7" id="{9156AF19-99D8-4851-A0B7-ED67B0036A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5F4DB6-1BAC-43B0-A01C-660FB90887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9" id="{D48B81C5-BFF4-487B-A637-F7754BC3D4F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10" id="{503A48EE-BD30-4CB8-A1FE-DB60552C334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27" id="{423AD42C-9BB3-4D78-B596-155C1752D8F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8" id="{D54FC606-6596-42D4-A1F5-C53D135E017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9" id="{6F096C5A-C83A-481F-B673-563694F194E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30" id="{95B95DB4-C912-445D-BB30-1DF50D8BED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" id="{2858937C-BA40-46DF-9C79-670336DECB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231C0B7-04A0-4750-A9A1-8A32B7913A6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4" id="{EF5802E5-AEDC-4E6F-A532-E55B843D1A4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5" id="{F55F412D-99F2-42AD-B74A-47B54D26088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4"/>
  <sheetViews>
    <sheetView rightToLeft="1" view="pageBreakPreview" zoomScaleNormal="100" zoomScaleSheetLayoutView="100" workbookViewId="0">
      <selection activeCell="Q63" sqref="Q63"/>
    </sheetView>
  </sheetViews>
  <sheetFormatPr defaultColWidth="9.109375" defaultRowHeight="12"/>
  <cols>
    <col min="1" max="1" width="19.6640625" style="61" customWidth="1"/>
    <col min="2" max="2" width="0.109375" style="61" hidden="1" customWidth="1"/>
    <col min="3" max="3" width="7.6640625" style="61" customWidth="1"/>
    <col min="4" max="4" width="0.44140625" style="61" hidden="1" customWidth="1"/>
    <col min="5" max="5" width="12.6640625" style="61" customWidth="1"/>
    <col min="6" max="6" width="2.44140625" style="61" hidden="1" customWidth="1"/>
    <col min="7" max="7" width="12.6640625" style="61" customWidth="1"/>
    <col min="8" max="8" width="2.44140625" style="61" hidden="1" customWidth="1"/>
    <col min="9" max="9" width="18.6640625" style="61" customWidth="1"/>
    <col min="10" max="10" width="0.88671875" style="61" hidden="1" customWidth="1"/>
    <col min="11" max="11" width="7.6640625" style="61" customWidth="1"/>
    <col min="12" max="12" width="2.44140625" style="61" hidden="1" customWidth="1"/>
    <col min="13" max="13" width="12.6640625" style="61" customWidth="1"/>
    <col min="14" max="14" width="2.44140625" style="61" hidden="1" customWidth="1"/>
    <col min="15" max="15" width="12.6640625" style="61" customWidth="1"/>
    <col min="16" max="16" width="2.44140625" style="61" hidden="1" customWidth="1"/>
    <col min="17" max="17" width="18.6640625" style="61" customWidth="1"/>
    <col min="18" max="19" width="8.6640625" style="61" customWidth="1"/>
    <col min="20" max="16384" width="9.109375" style="61"/>
  </cols>
  <sheetData>
    <row r="1" spans="1:19" ht="15.6">
      <c r="A1" s="235" t="s">
        <v>78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9" ht="15.6">
      <c r="A3" s="174" t="str">
        <f>'درآمد ناشی ازفروش'!A3:Q3</f>
        <v>برای ماه منتهی به تیر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9" ht="16.5" customHeight="1">
      <c r="A4" s="236" t="s">
        <v>85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</row>
    <row r="5" spans="1:19" ht="12" customHeight="1" thickBot="1">
      <c r="A5" s="62"/>
      <c r="B5" s="62"/>
      <c r="C5" s="237" t="str">
        <f>'درآمد ناشی ازفروش'!C5:I5</f>
        <v>طی تیر ماه</v>
      </c>
      <c r="D5" s="237"/>
      <c r="E5" s="237"/>
      <c r="F5" s="237"/>
      <c r="G5" s="237"/>
      <c r="H5" s="237"/>
      <c r="I5" s="237"/>
      <c r="J5" s="123"/>
      <c r="K5" s="237" t="str">
        <f>'درآمد ناشی ازفروش'!K5:Q5</f>
        <v>از ابتدای سال مالی تا پایان تیر ماه</v>
      </c>
      <c r="L5" s="237"/>
      <c r="M5" s="237"/>
      <c r="N5" s="237"/>
      <c r="O5" s="237"/>
      <c r="P5" s="237"/>
      <c r="Q5" s="237"/>
      <c r="S5" s="78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4">
      <c r="A7" s="62" t="s">
        <v>115</v>
      </c>
      <c r="B7" s="62"/>
      <c r="C7" s="71">
        <v>2107574</v>
      </c>
      <c r="D7" s="71"/>
      <c r="E7" s="71">
        <v>22374962422</v>
      </c>
      <c r="F7" s="71"/>
      <c r="G7" s="71">
        <v>29433141894</v>
      </c>
      <c r="H7" s="71"/>
      <c r="I7" s="71">
        <v>-7058179471</v>
      </c>
      <c r="J7" s="71"/>
      <c r="K7" s="71">
        <v>2107574</v>
      </c>
      <c r="L7" s="71"/>
      <c r="M7" s="71">
        <v>22374962422</v>
      </c>
      <c r="N7" s="71"/>
      <c r="O7" s="71">
        <v>16424028553</v>
      </c>
      <c r="P7" s="71"/>
      <c r="Q7" s="71">
        <v>5950933869</v>
      </c>
    </row>
    <row r="8" spans="1:19" ht="14.4">
      <c r="A8" s="62" t="s">
        <v>156</v>
      </c>
      <c r="B8" s="62"/>
      <c r="C8" s="71">
        <v>400000</v>
      </c>
      <c r="D8" s="71"/>
      <c r="E8" s="71">
        <v>8111448000</v>
      </c>
      <c r="F8" s="71"/>
      <c r="G8" s="71">
        <v>8544853800</v>
      </c>
      <c r="H8" s="71"/>
      <c r="I8" s="71">
        <v>-433405800</v>
      </c>
      <c r="J8" s="71"/>
      <c r="K8" s="71">
        <v>400000</v>
      </c>
      <c r="L8" s="71"/>
      <c r="M8" s="71">
        <v>8111448000</v>
      </c>
      <c r="N8" s="71"/>
      <c r="O8" s="71">
        <v>7705705049</v>
      </c>
      <c r="P8" s="71"/>
      <c r="Q8" s="71">
        <v>405742951</v>
      </c>
    </row>
    <row r="9" spans="1:19" ht="14.4">
      <c r="A9" s="62" t="s">
        <v>193</v>
      </c>
      <c r="B9" s="62"/>
      <c r="C9" s="71">
        <v>500000</v>
      </c>
      <c r="D9" s="71"/>
      <c r="E9" s="71">
        <v>9354010500</v>
      </c>
      <c r="F9" s="71"/>
      <c r="G9" s="71">
        <v>10362971250</v>
      </c>
      <c r="H9" s="71"/>
      <c r="I9" s="71">
        <v>-1008960750</v>
      </c>
      <c r="J9" s="71"/>
      <c r="K9" s="71">
        <v>500000</v>
      </c>
      <c r="L9" s="71"/>
      <c r="M9" s="71">
        <v>9354010500</v>
      </c>
      <c r="N9" s="71"/>
      <c r="O9" s="71">
        <v>9533648702</v>
      </c>
      <c r="P9" s="71"/>
      <c r="Q9" s="71">
        <v>-179638202</v>
      </c>
    </row>
    <row r="10" spans="1:19" ht="14.4">
      <c r="A10" s="62" t="s">
        <v>106</v>
      </c>
      <c r="B10" s="62"/>
      <c r="C10" s="71">
        <v>10000</v>
      </c>
      <c r="D10" s="71"/>
      <c r="E10" s="71">
        <v>120349633</v>
      </c>
      <c r="F10" s="71"/>
      <c r="G10" s="71">
        <v>120349633</v>
      </c>
      <c r="H10" s="71"/>
      <c r="I10" s="71">
        <v>0</v>
      </c>
      <c r="J10" s="71"/>
      <c r="K10" s="71">
        <v>10000</v>
      </c>
      <c r="L10" s="71"/>
      <c r="M10" s="71">
        <v>120349633</v>
      </c>
      <c r="N10" s="71"/>
      <c r="O10" s="71">
        <v>90299633</v>
      </c>
      <c r="P10" s="71"/>
      <c r="Q10" s="71">
        <v>30050000</v>
      </c>
    </row>
    <row r="11" spans="1:19" ht="14.4">
      <c r="A11" s="62" t="s">
        <v>155</v>
      </c>
      <c r="B11" s="62"/>
      <c r="C11" s="71">
        <v>1</v>
      </c>
      <c r="D11" s="71"/>
      <c r="E11" s="71">
        <v>19075</v>
      </c>
      <c r="F11" s="71"/>
      <c r="G11" s="71">
        <v>20149</v>
      </c>
      <c r="H11" s="71"/>
      <c r="I11" s="71">
        <v>-1073</v>
      </c>
      <c r="J11" s="71"/>
      <c r="K11" s="71">
        <v>1</v>
      </c>
      <c r="L11" s="71"/>
      <c r="M11" s="71">
        <v>19075</v>
      </c>
      <c r="N11" s="71"/>
      <c r="O11" s="71">
        <v>18063</v>
      </c>
      <c r="P11" s="71"/>
      <c r="Q11" s="71">
        <v>1012</v>
      </c>
    </row>
    <row r="12" spans="1:19" ht="14.4">
      <c r="A12" s="62" t="s">
        <v>181</v>
      </c>
      <c r="B12" s="62"/>
      <c r="C12" s="71">
        <v>1200000</v>
      </c>
      <c r="D12" s="71"/>
      <c r="E12" s="71">
        <v>14588677800</v>
      </c>
      <c r="F12" s="71"/>
      <c r="G12" s="71">
        <v>16282478919</v>
      </c>
      <c r="H12" s="71"/>
      <c r="I12" s="71">
        <v>-1693801119</v>
      </c>
      <c r="J12" s="71"/>
      <c r="K12" s="71">
        <v>1200000</v>
      </c>
      <c r="L12" s="71"/>
      <c r="M12" s="71">
        <v>14588677800</v>
      </c>
      <c r="N12" s="71"/>
      <c r="O12" s="71">
        <v>16190763077</v>
      </c>
      <c r="P12" s="71"/>
      <c r="Q12" s="71">
        <v>-1602085277</v>
      </c>
    </row>
    <row r="13" spans="1:19" ht="14.4">
      <c r="A13" s="62" t="s">
        <v>107</v>
      </c>
      <c r="B13" s="62"/>
      <c r="C13" s="71">
        <v>4000000</v>
      </c>
      <c r="D13" s="71"/>
      <c r="E13" s="71">
        <v>6962326200</v>
      </c>
      <c r="F13" s="71"/>
      <c r="G13" s="71">
        <v>5319663579</v>
      </c>
      <c r="H13" s="71"/>
      <c r="I13" s="71">
        <v>1642662621</v>
      </c>
      <c r="J13" s="71"/>
      <c r="K13" s="71">
        <v>4000000</v>
      </c>
      <c r="L13" s="71"/>
      <c r="M13" s="71">
        <v>6962326200</v>
      </c>
      <c r="N13" s="71"/>
      <c r="O13" s="71">
        <v>8750761300</v>
      </c>
      <c r="P13" s="71"/>
      <c r="Q13" s="71">
        <v>-1788435100</v>
      </c>
    </row>
    <row r="14" spans="1:19" ht="14.4">
      <c r="A14" s="62" t="s">
        <v>102</v>
      </c>
      <c r="B14" s="62"/>
      <c r="C14" s="71">
        <v>10000001</v>
      </c>
      <c r="D14" s="71"/>
      <c r="E14" s="71">
        <v>63519801351</v>
      </c>
      <c r="F14" s="71"/>
      <c r="G14" s="71">
        <v>68455589033</v>
      </c>
      <c r="H14" s="71"/>
      <c r="I14" s="71">
        <v>-4935787681</v>
      </c>
      <c r="J14" s="71"/>
      <c r="K14" s="71">
        <v>10000001</v>
      </c>
      <c r="L14" s="71"/>
      <c r="M14" s="71">
        <v>63519801351</v>
      </c>
      <c r="N14" s="71"/>
      <c r="O14" s="71">
        <v>56516908271</v>
      </c>
      <c r="P14" s="71"/>
      <c r="Q14" s="71">
        <v>7002893080</v>
      </c>
    </row>
    <row r="15" spans="1:19" ht="14.4">
      <c r="A15" s="62" t="s">
        <v>172</v>
      </c>
      <c r="B15" s="62"/>
      <c r="C15" s="71">
        <v>9827</v>
      </c>
      <c r="D15" s="71"/>
      <c r="E15" s="71">
        <v>226629880</v>
      </c>
      <c r="F15" s="71"/>
      <c r="G15" s="71">
        <v>1377213070</v>
      </c>
      <c r="H15" s="71"/>
      <c r="I15" s="71">
        <v>-1150583189</v>
      </c>
      <c r="J15" s="71"/>
      <c r="K15" s="71">
        <v>9827</v>
      </c>
      <c r="L15" s="71"/>
      <c r="M15" s="71">
        <v>226629880</v>
      </c>
      <c r="N15" s="71"/>
      <c r="O15" s="71">
        <v>203425510</v>
      </c>
      <c r="P15" s="71"/>
      <c r="Q15" s="71">
        <v>23204370</v>
      </c>
    </row>
    <row r="16" spans="1:19" ht="14.4">
      <c r="A16" s="62" t="s">
        <v>105</v>
      </c>
      <c r="B16" s="62"/>
      <c r="C16" s="71">
        <v>7500000</v>
      </c>
      <c r="D16" s="71"/>
      <c r="E16" s="71">
        <v>40035363750</v>
      </c>
      <c r="F16" s="71"/>
      <c r="G16" s="71">
        <v>40676078932</v>
      </c>
      <c r="H16" s="71"/>
      <c r="I16" s="71">
        <v>-640715182</v>
      </c>
      <c r="J16" s="71"/>
      <c r="K16" s="71">
        <v>7500000</v>
      </c>
      <c r="L16" s="71"/>
      <c r="M16" s="71">
        <v>40035363750</v>
      </c>
      <c r="N16" s="71"/>
      <c r="O16" s="71">
        <v>40213182660</v>
      </c>
      <c r="P16" s="71"/>
      <c r="Q16" s="71">
        <v>-177818910</v>
      </c>
    </row>
    <row r="17" spans="1:17" ht="14.4">
      <c r="A17" s="62" t="s">
        <v>104</v>
      </c>
      <c r="B17" s="62"/>
      <c r="C17" s="71">
        <v>1250000</v>
      </c>
      <c r="D17" s="71"/>
      <c r="E17" s="71">
        <v>24714568125</v>
      </c>
      <c r="F17" s="71"/>
      <c r="G17" s="71">
        <v>23012257500</v>
      </c>
      <c r="H17" s="71"/>
      <c r="I17" s="71">
        <v>1702310625</v>
      </c>
      <c r="J17" s="71"/>
      <c r="K17" s="71">
        <v>1250000</v>
      </c>
      <c r="L17" s="71"/>
      <c r="M17" s="71">
        <v>24714568125</v>
      </c>
      <c r="N17" s="71"/>
      <c r="O17" s="71">
        <v>18132374928</v>
      </c>
      <c r="P17" s="71"/>
      <c r="Q17" s="71">
        <v>6582193197</v>
      </c>
    </row>
    <row r="18" spans="1:17" ht="14.4">
      <c r="A18" s="62" t="s">
        <v>108</v>
      </c>
      <c r="B18" s="62"/>
      <c r="C18" s="71">
        <v>700000</v>
      </c>
      <c r="D18" s="71"/>
      <c r="E18" s="71">
        <v>9512064450</v>
      </c>
      <c r="F18" s="71"/>
      <c r="G18" s="71">
        <v>9623398050</v>
      </c>
      <c r="H18" s="71"/>
      <c r="I18" s="71">
        <v>-111333600</v>
      </c>
      <c r="J18" s="71"/>
      <c r="K18" s="71">
        <v>700000</v>
      </c>
      <c r="L18" s="71"/>
      <c r="M18" s="71">
        <v>9512064450</v>
      </c>
      <c r="N18" s="71"/>
      <c r="O18" s="71">
        <v>8127352800</v>
      </c>
      <c r="P18" s="71"/>
      <c r="Q18" s="71">
        <v>1384711650</v>
      </c>
    </row>
    <row r="19" spans="1:17" ht="14.4">
      <c r="A19" s="62" t="s">
        <v>179</v>
      </c>
      <c r="B19" s="62"/>
      <c r="C19" s="71">
        <v>500000</v>
      </c>
      <c r="D19" s="71"/>
      <c r="E19" s="71">
        <v>4304236500</v>
      </c>
      <c r="F19" s="71"/>
      <c r="G19" s="71">
        <v>5715787500</v>
      </c>
      <c r="H19" s="71"/>
      <c r="I19" s="71">
        <v>-1411551000</v>
      </c>
      <c r="J19" s="71"/>
      <c r="K19" s="71">
        <v>500000</v>
      </c>
      <c r="L19" s="71"/>
      <c r="M19" s="71">
        <v>4304236500</v>
      </c>
      <c r="N19" s="71"/>
      <c r="O19" s="71">
        <v>5046750678</v>
      </c>
      <c r="P19" s="71"/>
      <c r="Q19" s="71">
        <v>-742514178</v>
      </c>
    </row>
    <row r="20" spans="1:17" ht="14.4">
      <c r="A20" s="62" t="s">
        <v>160</v>
      </c>
      <c r="B20" s="62"/>
      <c r="C20" s="71">
        <v>2100000</v>
      </c>
      <c r="D20" s="71"/>
      <c r="E20" s="71">
        <v>22586804100</v>
      </c>
      <c r="F20" s="71"/>
      <c r="G20" s="71">
        <v>26978709478</v>
      </c>
      <c r="H20" s="71"/>
      <c r="I20" s="71">
        <v>-4391905378</v>
      </c>
      <c r="J20" s="71"/>
      <c r="K20" s="71">
        <v>2100000</v>
      </c>
      <c r="L20" s="71"/>
      <c r="M20" s="71">
        <v>22586804100</v>
      </c>
      <c r="N20" s="71"/>
      <c r="O20" s="71">
        <v>27148387653</v>
      </c>
      <c r="P20" s="71"/>
      <c r="Q20" s="71">
        <v>-4561583553</v>
      </c>
    </row>
    <row r="21" spans="1:17" ht="14.4">
      <c r="A21" s="62" t="s">
        <v>141</v>
      </c>
      <c r="B21" s="62"/>
      <c r="C21" s="71">
        <v>500000</v>
      </c>
      <c r="D21" s="71"/>
      <c r="E21" s="71">
        <v>8156180250</v>
      </c>
      <c r="F21" s="71"/>
      <c r="G21" s="71">
        <v>13763036190</v>
      </c>
      <c r="H21" s="71"/>
      <c r="I21" s="71">
        <v>-5606855940</v>
      </c>
      <c r="J21" s="71"/>
      <c r="K21" s="71">
        <v>500000</v>
      </c>
      <c r="L21" s="71"/>
      <c r="M21" s="71">
        <v>8156180250</v>
      </c>
      <c r="N21" s="71"/>
      <c r="O21" s="71">
        <v>9709033003</v>
      </c>
      <c r="P21" s="71"/>
      <c r="Q21" s="71">
        <v>-1552852753</v>
      </c>
    </row>
    <row r="22" spans="1:17" ht="14.4">
      <c r="A22" s="62" t="s">
        <v>182</v>
      </c>
      <c r="B22" s="62"/>
      <c r="C22" s="71">
        <v>1100000</v>
      </c>
      <c r="D22" s="71"/>
      <c r="E22" s="71">
        <v>10945484550</v>
      </c>
      <c r="F22" s="71"/>
      <c r="G22" s="71">
        <v>12082677750</v>
      </c>
      <c r="H22" s="71"/>
      <c r="I22" s="71">
        <v>-1137193200</v>
      </c>
      <c r="J22" s="71"/>
      <c r="K22" s="71">
        <v>1100000</v>
      </c>
      <c r="L22" s="71"/>
      <c r="M22" s="71">
        <v>10945484550</v>
      </c>
      <c r="N22" s="71"/>
      <c r="O22" s="71">
        <v>11345723770</v>
      </c>
      <c r="P22" s="71"/>
      <c r="Q22" s="71">
        <v>-400239220</v>
      </c>
    </row>
    <row r="23" spans="1:17" ht="14.4">
      <c r="A23" s="62" t="s">
        <v>204</v>
      </c>
      <c r="B23" s="62"/>
      <c r="C23" s="71">
        <v>1000</v>
      </c>
      <c r="D23" s="71"/>
      <c r="E23" s="71">
        <v>23896962</v>
      </c>
      <c r="F23" s="71"/>
      <c r="G23" s="71">
        <v>25553686</v>
      </c>
      <c r="H23" s="71"/>
      <c r="I23" s="71">
        <v>-1656724</v>
      </c>
      <c r="J23" s="71"/>
      <c r="K23" s="71">
        <v>1000</v>
      </c>
      <c r="L23" s="71"/>
      <c r="M23" s="71">
        <v>23896962</v>
      </c>
      <c r="N23" s="71"/>
      <c r="O23" s="71">
        <v>25553686</v>
      </c>
      <c r="P23" s="71"/>
      <c r="Q23" s="71">
        <v>-1656724</v>
      </c>
    </row>
    <row r="24" spans="1:17" ht="14.4">
      <c r="A24" s="62" t="s">
        <v>150</v>
      </c>
      <c r="B24" s="62"/>
      <c r="C24" s="71">
        <v>864433</v>
      </c>
      <c r="D24" s="71"/>
      <c r="E24" s="71">
        <v>15364098470</v>
      </c>
      <c r="F24" s="71"/>
      <c r="G24" s="71">
        <v>17787295209</v>
      </c>
      <c r="H24" s="71"/>
      <c r="I24" s="71">
        <v>-2423196738</v>
      </c>
      <c r="J24" s="71"/>
      <c r="K24" s="71">
        <v>864433</v>
      </c>
      <c r="L24" s="71"/>
      <c r="M24" s="71">
        <v>15364098470</v>
      </c>
      <c r="N24" s="71"/>
      <c r="O24" s="71">
        <v>13972049268</v>
      </c>
      <c r="P24" s="71"/>
      <c r="Q24" s="71">
        <v>1392049202</v>
      </c>
    </row>
    <row r="25" spans="1:17" ht="14.4">
      <c r="A25" s="62" t="s">
        <v>123</v>
      </c>
      <c r="B25" s="62"/>
      <c r="C25" s="71">
        <v>1500000</v>
      </c>
      <c r="D25" s="71"/>
      <c r="E25" s="71">
        <v>24766755750</v>
      </c>
      <c r="F25" s="71"/>
      <c r="G25" s="71">
        <v>28733015250</v>
      </c>
      <c r="H25" s="71"/>
      <c r="I25" s="71">
        <v>-3966259500</v>
      </c>
      <c r="J25" s="71"/>
      <c r="K25" s="71">
        <v>1500000</v>
      </c>
      <c r="L25" s="71"/>
      <c r="M25" s="71">
        <v>24766755750</v>
      </c>
      <c r="N25" s="71"/>
      <c r="O25" s="71">
        <v>30808499005</v>
      </c>
      <c r="P25" s="71"/>
      <c r="Q25" s="71">
        <v>-6041743255</v>
      </c>
    </row>
    <row r="26" spans="1:17" ht="14.4">
      <c r="A26" s="62" t="s">
        <v>149</v>
      </c>
      <c r="B26" s="62"/>
      <c r="C26" s="71">
        <v>3000000</v>
      </c>
      <c r="D26" s="71"/>
      <c r="E26" s="71">
        <v>9217825650</v>
      </c>
      <c r="F26" s="71"/>
      <c r="G26" s="71">
        <v>9459379800</v>
      </c>
      <c r="H26" s="71"/>
      <c r="I26" s="71">
        <v>-241554150</v>
      </c>
      <c r="J26" s="71"/>
      <c r="K26" s="71">
        <v>3000000</v>
      </c>
      <c r="L26" s="71"/>
      <c r="M26" s="71">
        <v>9217825650</v>
      </c>
      <c r="N26" s="71"/>
      <c r="O26" s="71">
        <v>7789456191</v>
      </c>
      <c r="P26" s="71"/>
      <c r="Q26" s="71">
        <v>1428369459</v>
      </c>
    </row>
    <row r="27" spans="1:17" ht="14.4">
      <c r="A27" s="62" t="s">
        <v>114</v>
      </c>
      <c r="B27" s="62"/>
      <c r="C27" s="71">
        <v>1500000</v>
      </c>
      <c r="D27" s="71"/>
      <c r="E27" s="71">
        <v>22738893750</v>
      </c>
      <c r="F27" s="71"/>
      <c r="G27" s="71">
        <v>26556045750</v>
      </c>
      <c r="H27" s="71"/>
      <c r="I27" s="71">
        <v>-3817152000</v>
      </c>
      <c r="J27" s="71"/>
      <c r="K27" s="71">
        <v>1500000</v>
      </c>
      <c r="L27" s="71"/>
      <c r="M27" s="71">
        <v>22738893750</v>
      </c>
      <c r="N27" s="71"/>
      <c r="O27" s="71">
        <v>21355382465</v>
      </c>
      <c r="P27" s="71"/>
      <c r="Q27" s="71">
        <v>1383511285</v>
      </c>
    </row>
    <row r="28" spans="1:17" ht="14.4">
      <c r="A28" s="62" t="s">
        <v>186</v>
      </c>
      <c r="B28" s="62"/>
      <c r="C28" s="71">
        <v>4977942</v>
      </c>
      <c r="D28" s="71"/>
      <c r="E28" s="71">
        <v>12746880679</v>
      </c>
      <c r="F28" s="71"/>
      <c r="G28" s="71">
        <v>14247244261</v>
      </c>
      <c r="H28" s="71"/>
      <c r="I28" s="71">
        <v>-1500363581</v>
      </c>
      <c r="J28" s="71"/>
      <c r="K28" s="71">
        <v>4977942</v>
      </c>
      <c r="L28" s="71"/>
      <c r="M28" s="71">
        <v>12746880679</v>
      </c>
      <c r="N28" s="71"/>
      <c r="O28" s="71">
        <v>13459069205</v>
      </c>
      <c r="P28" s="71"/>
      <c r="Q28" s="71">
        <v>-712188525</v>
      </c>
    </row>
    <row r="29" spans="1:17" ht="14.4">
      <c r="A29" s="62" t="s">
        <v>152</v>
      </c>
      <c r="B29" s="62"/>
      <c r="C29" s="71">
        <v>200000</v>
      </c>
      <c r="D29" s="71"/>
      <c r="E29" s="71">
        <v>2542779900</v>
      </c>
      <c r="F29" s="71"/>
      <c r="G29" s="71">
        <v>5862906894</v>
      </c>
      <c r="H29" s="71"/>
      <c r="I29" s="71">
        <v>-3320126994</v>
      </c>
      <c r="J29" s="71"/>
      <c r="K29" s="71">
        <v>200000</v>
      </c>
      <c r="L29" s="71"/>
      <c r="M29" s="71">
        <v>2542779900</v>
      </c>
      <c r="N29" s="71"/>
      <c r="O29" s="71">
        <v>1479146398</v>
      </c>
      <c r="P29" s="71"/>
      <c r="Q29" s="71">
        <v>1063633502</v>
      </c>
    </row>
    <row r="30" spans="1:17" ht="14.4">
      <c r="A30" s="62" t="s">
        <v>130</v>
      </c>
      <c r="B30" s="62"/>
      <c r="C30" s="71">
        <v>50000</v>
      </c>
      <c r="D30" s="71"/>
      <c r="E30" s="71">
        <v>846930600</v>
      </c>
      <c r="F30" s="71"/>
      <c r="G30" s="71">
        <v>1041267375</v>
      </c>
      <c r="H30" s="71"/>
      <c r="I30" s="71">
        <v>-194336775</v>
      </c>
      <c r="J30" s="71"/>
      <c r="K30" s="71">
        <v>50000</v>
      </c>
      <c r="L30" s="71"/>
      <c r="M30" s="71">
        <v>846930600</v>
      </c>
      <c r="N30" s="71"/>
      <c r="O30" s="71">
        <v>860847298</v>
      </c>
      <c r="P30" s="71"/>
      <c r="Q30" s="71">
        <v>-13916698</v>
      </c>
    </row>
    <row r="31" spans="1:17" ht="14.4">
      <c r="A31" s="62" t="s">
        <v>170</v>
      </c>
      <c r="B31" s="62"/>
      <c r="C31" s="71">
        <v>4990000</v>
      </c>
      <c r="D31" s="71"/>
      <c r="E31" s="71">
        <v>7113083823</v>
      </c>
      <c r="F31" s="71"/>
      <c r="G31" s="71">
        <v>7460305488</v>
      </c>
      <c r="H31" s="71"/>
      <c r="I31" s="71">
        <v>-347221665</v>
      </c>
      <c r="J31" s="71"/>
      <c r="K31" s="71">
        <v>4990000</v>
      </c>
      <c r="L31" s="71"/>
      <c r="M31" s="71">
        <v>7113083823</v>
      </c>
      <c r="N31" s="71"/>
      <c r="O31" s="71">
        <v>7615360718</v>
      </c>
      <c r="P31" s="71"/>
      <c r="Q31" s="71">
        <v>-502276895</v>
      </c>
    </row>
    <row r="32" spans="1:17" ht="14.4">
      <c r="A32" s="62" t="s">
        <v>164</v>
      </c>
      <c r="B32" s="62"/>
      <c r="C32" s="71">
        <v>400000</v>
      </c>
      <c r="D32" s="71"/>
      <c r="E32" s="71">
        <v>941564160</v>
      </c>
      <c r="F32" s="71"/>
      <c r="G32" s="71">
        <v>-3609913232</v>
      </c>
      <c r="H32" s="71"/>
      <c r="I32" s="71">
        <v>4551477392</v>
      </c>
      <c r="J32" s="71"/>
      <c r="K32" s="71">
        <v>400000</v>
      </c>
      <c r="L32" s="71"/>
      <c r="M32" s="71">
        <v>941564160</v>
      </c>
      <c r="N32" s="71"/>
      <c r="O32" s="71">
        <v>1194192436</v>
      </c>
      <c r="P32" s="71"/>
      <c r="Q32" s="71">
        <v>-252628276</v>
      </c>
    </row>
    <row r="33" spans="1:17" ht="14.4">
      <c r="A33" s="62" t="s">
        <v>112</v>
      </c>
      <c r="B33" s="62"/>
      <c r="C33" s="71">
        <v>616413</v>
      </c>
      <c r="D33" s="71"/>
      <c r="E33" s="71">
        <v>18235301397</v>
      </c>
      <c r="F33" s="71"/>
      <c r="G33" s="71">
        <v>18898998696</v>
      </c>
      <c r="H33" s="71"/>
      <c r="I33" s="71">
        <v>-663697298</v>
      </c>
      <c r="J33" s="71"/>
      <c r="K33" s="71">
        <v>616413</v>
      </c>
      <c r="L33" s="71"/>
      <c r="M33" s="71">
        <v>18235301397</v>
      </c>
      <c r="N33" s="71"/>
      <c r="O33" s="71">
        <v>18941883441</v>
      </c>
      <c r="P33" s="71"/>
      <c r="Q33" s="71">
        <v>-706582043</v>
      </c>
    </row>
    <row r="34" spans="1:17" ht="14.4">
      <c r="A34" s="62" t="s">
        <v>140</v>
      </c>
      <c r="B34" s="62"/>
      <c r="C34" s="71">
        <v>1000000</v>
      </c>
      <c r="D34" s="71"/>
      <c r="E34" s="71">
        <v>11252646000</v>
      </c>
      <c r="F34" s="71"/>
      <c r="G34" s="71">
        <v>11918659500</v>
      </c>
      <c r="H34" s="71"/>
      <c r="I34" s="71">
        <v>-666013500</v>
      </c>
      <c r="J34" s="71"/>
      <c r="K34" s="71">
        <v>1000000</v>
      </c>
      <c r="L34" s="71"/>
      <c r="M34" s="71">
        <v>11252646000</v>
      </c>
      <c r="N34" s="71"/>
      <c r="O34" s="71">
        <v>7972281000</v>
      </c>
      <c r="P34" s="71"/>
      <c r="Q34" s="71">
        <v>3280365000</v>
      </c>
    </row>
    <row r="35" spans="1:17" ht="14.4">
      <c r="A35" s="62" t="s">
        <v>118</v>
      </c>
      <c r="B35" s="62"/>
      <c r="C35" s="71">
        <v>2600000</v>
      </c>
      <c r="D35" s="71"/>
      <c r="E35" s="71">
        <v>4068050220</v>
      </c>
      <c r="F35" s="71"/>
      <c r="G35" s="71">
        <v>4378193816</v>
      </c>
      <c r="H35" s="71"/>
      <c r="I35" s="71">
        <v>-310143596</v>
      </c>
      <c r="J35" s="71"/>
      <c r="K35" s="71">
        <v>2600000</v>
      </c>
      <c r="L35" s="71"/>
      <c r="M35" s="71">
        <v>4068050220</v>
      </c>
      <c r="N35" s="71"/>
      <c r="O35" s="71">
        <v>5050171616</v>
      </c>
      <c r="P35" s="71"/>
      <c r="Q35" s="71">
        <v>-982121396</v>
      </c>
    </row>
    <row r="36" spans="1:17" ht="14.4">
      <c r="A36" s="62" t="s">
        <v>165</v>
      </c>
      <c r="B36" s="62"/>
      <c r="C36" s="71">
        <v>2500000</v>
      </c>
      <c r="D36" s="71"/>
      <c r="E36" s="71">
        <v>8683026750</v>
      </c>
      <c r="F36" s="71"/>
      <c r="G36" s="71">
        <v>8576684692</v>
      </c>
      <c r="H36" s="71"/>
      <c r="I36" s="71">
        <v>106342058</v>
      </c>
      <c r="J36" s="71"/>
      <c r="K36" s="71">
        <v>2500000</v>
      </c>
      <c r="L36" s="71"/>
      <c r="M36" s="71">
        <v>8683026750</v>
      </c>
      <c r="N36" s="71"/>
      <c r="O36" s="71">
        <v>9317526498</v>
      </c>
      <c r="P36" s="71"/>
      <c r="Q36" s="71">
        <v>-634499748</v>
      </c>
    </row>
    <row r="37" spans="1:17" ht="15" thickBot="1">
      <c r="A37" s="62" t="s">
        <v>157</v>
      </c>
      <c r="B37" s="62"/>
      <c r="C37" s="71">
        <v>5000000</v>
      </c>
      <c r="D37" s="71"/>
      <c r="E37" s="71">
        <v>5198881500</v>
      </c>
      <c r="F37" s="71"/>
      <c r="G37" s="71">
        <v>5298286500</v>
      </c>
      <c r="H37" s="71"/>
      <c r="I37" s="71">
        <v>-99405000</v>
      </c>
      <c r="J37" s="71"/>
      <c r="K37" s="71">
        <v>5000000</v>
      </c>
      <c r="L37" s="71"/>
      <c r="M37" s="71">
        <v>5198881500</v>
      </c>
      <c r="N37" s="71"/>
      <c r="O37" s="71">
        <v>5646204023</v>
      </c>
      <c r="P37" s="71"/>
      <c r="Q37" s="71">
        <v>-447322523</v>
      </c>
    </row>
    <row r="38" spans="1:17" ht="16.8" thickBot="1">
      <c r="A38" s="120" t="s">
        <v>93</v>
      </c>
      <c r="B38" s="62"/>
      <c r="C38" s="72"/>
      <c r="D38" s="71"/>
      <c r="E38" s="72">
        <f>SUM(E7:E37)</f>
        <v>389253542197</v>
      </c>
      <c r="F38" s="71"/>
      <c r="G38" s="72">
        <f>SUM(G7:G37)</f>
        <v>428382150412</v>
      </c>
      <c r="H38" s="71"/>
      <c r="I38" s="72">
        <f>SUM(I7:I37)</f>
        <v>-39128608208</v>
      </c>
      <c r="J38" s="72"/>
      <c r="K38" s="72"/>
      <c r="L38" s="73"/>
      <c r="M38" s="72">
        <f>SUM(M7:M37)</f>
        <v>389253542197</v>
      </c>
      <c r="N38" s="74"/>
      <c r="O38" s="72">
        <f>SUM(O7:O37)</f>
        <v>380625986898</v>
      </c>
      <c r="P38" s="71"/>
      <c r="Q38" s="72">
        <f>SUM(Q7:Q37)</f>
        <v>8627555301</v>
      </c>
    </row>
    <row r="39" spans="1:17" ht="16.8" customHeight="1" thickTop="1" thickBot="1">
      <c r="A39" s="62"/>
      <c r="B39" s="62"/>
      <c r="C39" s="237" t="str">
        <f>C5</f>
        <v>طی تیر ماه</v>
      </c>
      <c r="D39" s="237"/>
      <c r="E39" s="237"/>
      <c r="F39" s="237"/>
      <c r="G39" s="237"/>
      <c r="H39" s="237"/>
      <c r="I39" s="237"/>
      <c r="J39" s="123"/>
      <c r="K39" s="237" t="str">
        <f>K5</f>
        <v>از ابتدای سال مالی تا پایان تیر ماه</v>
      </c>
      <c r="L39" s="237"/>
      <c r="M39" s="237"/>
      <c r="N39" s="237"/>
      <c r="O39" s="237"/>
      <c r="P39" s="237"/>
      <c r="Q39" s="237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6.2">
      <c r="A41" s="75" t="s">
        <v>94</v>
      </c>
      <c r="B41" s="62"/>
      <c r="C41" s="71"/>
      <c r="D41" s="71"/>
      <c r="E41" s="71">
        <f>E38</f>
        <v>389253542197</v>
      </c>
      <c r="F41" s="71">
        <f t="shared" ref="F41:Q41" si="0">F38</f>
        <v>0</v>
      </c>
      <c r="G41" s="71">
        <f t="shared" si="0"/>
        <v>428382150412</v>
      </c>
      <c r="H41" s="71">
        <f t="shared" si="0"/>
        <v>0</v>
      </c>
      <c r="I41" s="71">
        <f t="shared" si="0"/>
        <v>-39128608208</v>
      </c>
      <c r="J41" s="71"/>
      <c r="K41" s="71">
        <f t="shared" si="0"/>
        <v>0</v>
      </c>
      <c r="L41" s="71">
        <f t="shared" si="0"/>
        <v>0</v>
      </c>
      <c r="M41" s="71">
        <f>M38</f>
        <v>389253542197</v>
      </c>
      <c r="N41" s="71">
        <f t="shared" si="0"/>
        <v>0</v>
      </c>
      <c r="O41" s="71">
        <f t="shared" si="0"/>
        <v>380625986898</v>
      </c>
      <c r="P41" s="71">
        <f t="shared" si="0"/>
        <v>0</v>
      </c>
      <c r="Q41" s="71">
        <f t="shared" si="0"/>
        <v>8627555301</v>
      </c>
    </row>
    <row r="42" spans="1:17" ht="14.4">
      <c r="A42" s="62" t="s">
        <v>122</v>
      </c>
      <c r="B42" s="62"/>
      <c r="C42" s="71">
        <v>700000</v>
      </c>
      <c r="D42" s="71"/>
      <c r="E42" s="71">
        <v>6018972750</v>
      </c>
      <c r="F42" s="71"/>
      <c r="G42" s="71">
        <v>7048808550</v>
      </c>
      <c r="H42" s="71"/>
      <c r="I42" s="71">
        <v>-1029835800</v>
      </c>
      <c r="J42" s="71"/>
      <c r="K42" s="71">
        <v>700000</v>
      </c>
      <c r="L42" s="71"/>
      <c r="M42" s="71">
        <v>6018972750</v>
      </c>
      <c r="N42" s="71"/>
      <c r="O42" s="71">
        <v>5684971950</v>
      </c>
      <c r="P42" s="71"/>
      <c r="Q42" s="71">
        <v>334000800</v>
      </c>
    </row>
    <row r="43" spans="1:17" ht="14.4">
      <c r="A43" s="62" t="s">
        <v>166</v>
      </c>
      <c r="B43" s="62"/>
      <c r="C43" s="71">
        <v>300000</v>
      </c>
      <c r="D43" s="71"/>
      <c r="E43" s="71">
        <v>4183956450</v>
      </c>
      <c r="F43" s="71"/>
      <c r="G43" s="71">
        <v>4514975100</v>
      </c>
      <c r="H43" s="71"/>
      <c r="I43" s="71">
        <v>-331018650</v>
      </c>
      <c r="J43" s="71"/>
      <c r="K43" s="71">
        <v>300000</v>
      </c>
      <c r="L43" s="71"/>
      <c r="M43" s="71">
        <v>4183956450</v>
      </c>
      <c r="N43" s="71"/>
      <c r="O43" s="71">
        <v>3799259103</v>
      </c>
      <c r="P43" s="71"/>
      <c r="Q43" s="71">
        <v>384697347</v>
      </c>
    </row>
    <row r="44" spans="1:17" ht="14.4">
      <c r="A44" s="62" t="s">
        <v>159</v>
      </c>
      <c r="B44" s="62"/>
      <c r="C44" s="71">
        <v>400000</v>
      </c>
      <c r="D44" s="71"/>
      <c r="E44" s="71">
        <v>1417117680</v>
      </c>
      <c r="F44" s="71"/>
      <c r="G44" s="71">
        <v>1507973867</v>
      </c>
      <c r="H44" s="71"/>
      <c r="I44" s="71">
        <v>-90856187</v>
      </c>
      <c r="J44" s="71"/>
      <c r="K44" s="71">
        <v>400000</v>
      </c>
      <c r="L44" s="71"/>
      <c r="M44" s="71">
        <v>1417117680</v>
      </c>
      <c r="N44" s="71"/>
      <c r="O44" s="71">
        <v>1696644563</v>
      </c>
      <c r="P44" s="71"/>
      <c r="Q44" s="71">
        <v>-279526883</v>
      </c>
    </row>
    <row r="45" spans="1:17" ht="14.4">
      <c r="A45" s="62" t="s">
        <v>185</v>
      </c>
      <c r="B45" s="62"/>
      <c r="C45" s="71">
        <v>1000000</v>
      </c>
      <c r="D45" s="71"/>
      <c r="E45" s="71">
        <v>5894716500</v>
      </c>
      <c r="F45" s="71"/>
      <c r="G45" s="71">
        <v>6033883500</v>
      </c>
      <c r="H45" s="71"/>
      <c r="I45" s="71">
        <v>-139167000</v>
      </c>
      <c r="J45" s="71"/>
      <c r="K45" s="71">
        <v>1000000</v>
      </c>
      <c r="L45" s="71"/>
      <c r="M45" s="71">
        <v>5894716500</v>
      </c>
      <c r="N45" s="71"/>
      <c r="O45" s="71">
        <v>6297794950</v>
      </c>
      <c r="P45" s="71"/>
      <c r="Q45" s="71">
        <v>-403078450</v>
      </c>
    </row>
    <row r="46" spans="1:17" ht="14.4">
      <c r="A46" s="62" t="s">
        <v>151</v>
      </c>
      <c r="B46" s="62"/>
      <c r="C46" s="71">
        <v>70000</v>
      </c>
      <c r="D46" s="71"/>
      <c r="E46" s="71">
        <v>5065678800</v>
      </c>
      <c r="F46" s="71"/>
      <c r="G46" s="71">
        <v>5984181000</v>
      </c>
      <c r="H46" s="71"/>
      <c r="I46" s="71">
        <v>-918502200</v>
      </c>
      <c r="J46" s="71"/>
      <c r="K46" s="71">
        <v>70000</v>
      </c>
      <c r="L46" s="71"/>
      <c r="M46" s="71">
        <v>5065678800</v>
      </c>
      <c r="N46" s="71"/>
      <c r="O46" s="71">
        <v>5865889029</v>
      </c>
      <c r="P46" s="71"/>
      <c r="Q46" s="71">
        <v>-800210229</v>
      </c>
    </row>
    <row r="47" spans="1:17" ht="14.4">
      <c r="A47" s="62" t="s">
        <v>173</v>
      </c>
      <c r="B47" s="62"/>
      <c r="C47" s="71">
        <v>200000</v>
      </c>
      <c r="D47" s="71"/>
      <c r="E47" s="71">
        <v>3355912800</v>
      </c>
      <c r="F47" s="71"/>
      <c r="G47" s="71">
        <v>3916557000</v>
      </c>
      <c r="H47" s="71"/>
      <c r="I47" s="71">
        <v>-560644200</v>
      </c>
      <c r="J47" s="71"/>
      <c r="K47" s="71">
        <v>200000</v>
      </c>
      <c r="L47" s="71"/>
      <c r="M47" s="71">
        <v>3355912800</v>
      </c>
      <c r="N47" s="71"/>
      <c r="O47" s="71">
        <v>2322100800</v>
      </c>
      <c r="P47" s="71"/>
      <c r="Q47" s="71">
        <v>1033812000</v>
      </c>
    </row>
    <row r="48" spans="1:17" ht="14.4">
      <c r="A48" s="62" t="s">
        <v>109</v>
      </c>
      <c r="B48" s="62"/>
      <c r="C48" s="71">
        <v>200000</v>
      </c>
      <c r="D48" s="71"/>
      <c r="E48" s="71">
        <v>2777375700</v>
      </c>
      <c r="F48" s="71"/>
      <c r="G48" s="71">
        <v>6566694303</v>
      </c>
      <c r="H48" s="71"/>
      <c r="I48" s="71">
        <v>-3789318603</v>
      </c>
      <c r="J48" s="71"/>
      <c r="K48" s="71">
        <v>200000</v>
      </c>
      <c r="L48" s="71"/>
      <c r="M48" s="71">
        <v>2777375700</v>
      </c>
      <c r="N48" s="71"/>
      <c r="O48" s="71">
        <v>2510970303</v>
      </c>
      <c r="P48" s="71"/>
      <c r="Q48" s="71">
        <v>266405397</v>
      </c>
    </row>
    <row r="49" spans="1:17" ht="14.4">
      <c r="A49" s="62" t="s">
        <v>203</v>
      </c>
      <c r="B49" s="62"/>
      <c r="C49" s="71">
        <v>3000000</v>
      </c>
      <c r="D49" s="71"/>
      <c r="E49" s="71">
        <v>16580754000</v>
      </c>
      <c r="F49" s="71"/>
      <c r="G49" s="71">
        <v>17255292429</v>
      </c>
      <c r="H49" s="71"/>
      <c r="I49" s="71">
        <v>-674538429</v>
      </c>
      <c r="J49" s="71"/>
      <c r="K49" s="71">
        <v>3000000</v>
      </c>
      <c r="L49" s="71"/>
      <c r="M49" s="71">
        <v>16580754000</v>
      </c>
      <c r="N49" s="71"/>
      <c r="O49" s="71">
        <v>17255292429</v>
      </c>
      <c r="P49" s="71"/>
      <c r="Q49" s="71">
        <v>-674538429</v>
      </c>
    </row>
    <row r="50" spans="1:17" ht="14.4">
      <c r="A50" s="62" t="s">
        <v>162</v>
      </c>
      <c r="B50" s="62"/>
      <c r="C50" s="71">
        <v>10000</v>
      </c>
      <c r="D50" s="71"/>
      <c r="E50" s="71">
        <v>9940500</v>
      </c>
      <c r="F50" s="71"/>
      <c r="G50" s="71">
        <v>9940500</v>
      </c>
      <c r="H50" s="71"/>
      <c r="I50" s="71">
        <v>0</v>
      </c>
      <c r="J50" s="71"/>
      <c r="K50" s="71">
        <v>10000</v>
      </c>
      <c r="L50" s="71"/>
      <c r="M50" s="71">
        <v>9940500</v>
      </c>
      <c r="N50" s="71"/>
      <c r="O50" s="71">
        <v>9940500</v>
      </c>
      <c r="P50" s="71"/>
      <c r="Q50" s="71">
        <v>0</v>
      </c>
    </row>
    <row r="51" spans="1:17" ht="14.4">
      <c r="A51" s="62" t="s">
        <v>116</v>
      </c>
      <c r="B51" s="62"/>
      <c r="C51" s="71">
        <v>800000</v>
      </c>
      <c r="D51" s="71"/>
      <c r="E51" s="71">
        <v>6775444800</v>
      </c>
      <c r="F51" s="71"/>
      <c r="G51" s="71">
        <v>6775444800</v>
      </c>
      <c r="H51" s="71"/>
      <c r="I51" s="71">
        <v>0</v>
      </c>
      <c r="J51" s="71"/>
      <c r="K51" s="71">
        <v>800000</v>
      </c>
      <c r="L51" s="71"/>
      <c r="M51" s="71">
        <v>6775444800</v>
      </c>
      <c r="N51" s="71"/>
      <c r="O51" s="71">
        <v>6775844800</v>
      </c>
      <c r="P51" s="71"/>
      <c r="Q51" s="71">
        <v>-400000</v>
      </c>
    </row>
    <row r="52" spans="1:17" ht="14.4">
      <c r="A52" s="62" t="s">
        <v>111</v>
      </c>
      <c r="B52" s="62"/>
      <c r="C52" s="71">
        <v>1246667</v>
      </c>
      <c r="D52" s="71"/>
      <c r="E52" s="71">
        <v>6506058989</v>
      </c>
      <c r="F52" s="71"/>
      <c r="G52" s="71">
        <v>7550604312</v>
      </c>
      <c r="H52" s="71"/>
      <c r="I52" s="71">
        <v>-1044545322</v>
      </c>
      <c r="J52" s="71"/>
      <c r="K52" s="71">
        <v>1246667</v>
      </c>
      <c r="L52" s="71"/>
      <c r="M52" s="71">
        <v>6506058989</v>
      </c>
      <c r="N52" s="71"/>
      <c r="O52" s="71">
        <v>6987791975</v>
      </c>
      <c r="P52" s="71"/>
      <c r="Q52" s="71">
        <v>-481732985</v>
      </c>
    </row>
    <row r="53" spans="1:17" ht="14.4">
      <c r="A53" s="62" t="s">
        <v>154</v>
      </c>
      <c r="B53" s="62"/>
      <c r="C53" s="71">
        <v>1000</v>
      </c>
      <c r="D53" s="71"/>
      <c r="E53" s="71">
        <v>17246767</v>
      </c>
      <c r="F53" s="71"/>
      <c r="G53" s="71">
        <v>-212378779</v>
      </c>
      <c r="H53" s="71"/>
      <c r="I53" s="71">
        <v>229625546</v>
      </c>
      <c r="J53" s="71"/>
      <c r="K53" s="71">
        <v>1000</v>
      </c>
      <c r="L53" s="71"/>
      <c r="M53" s="71">
        <v>17246767</v>
      </c>
      <c r="N53" s="71"/>
      <c r="O53" s="71">
        <v>21222967</v>
      </c>
      <c r="P53" s="71"/>
      <c r="Q53" s="71">
        <v>-3976199</v>
      </c>
    </row>
    <row r="54" spans="1:17" ht="14.4">
      <c r="A54" s="62" t="s">
        <v>113</v>
      </c>
      <c r="B54" s="62"/>
      <c r="C54" s="71">
        <v>2500000</v>
      </c>
      <c r="D54" s="71"/>
      <c r="E54" s="71">
        <v>56760255000</v>
      </c>
      <c r="F54" s="71"/>
      <c r="G54" s="71">
        <v>51381842926</v>
      </c>
      <c r="H54" s="71"/>
      <c r="I54" s="71">
        <v>5378412074</v>
      </c>
      <c r="J54" s="71"/>
      <c r="K54" s="71">
        <v>2500000</v>
      </c>
      <c r="L54" s="71"/>
      <c r="M54" s="71">
        <v>56760255000</v>
      </c>
      <c r="N54" s="71"/>
      <c r="O54" s="71">
        <v>40592117451</v>
      </c>
      <c r="P54" s="71"/>
      <c r="Q54" s="71">
        <v>16168137549</v>
      </c>
    </row>
    <row r="55" spans="1:17" ht="14.4">
      <c r="A55" s="62" t="s">
        <v>192</v>
      </c>
      <c r="B55" s="62"/>
      <c r="C55" s="71">
        <v>4000000</v>
      </c>
      <c r="D55" s="71"/>
      <c r="E55" s="71">
        <v>4242605400</v>
      </c>
      <c r="F55" s="71"/>
      <c r="G55" s="71">
        <v>4010688329</v>
      </c>
      <c r="H55" s="71"/>
      <c r="I55" s="71">
        <v>231917071</v>
      </c>
      <c r="J55" s="71"/>
      <c r="K55" s="71">
        <v>4000000</v>
      </c>
      <c r="L55" s="71"/>
      <c r="M55" s="71">
        <v>4242605400</v>
      </c>
      <c r="N55" s="71"/>
      <c r="O55" s="71">
        <v>4576446574</v>
      </c>
      <c r="P55" s="71"/>
      <c r="Q55" s="71">
        <v>-333841174</v>
      </c>
    </row>
    <row r="56" spans="1:17" ht="14.4">
      <c r="A56" s="62" t="s">
        <v>169</v>
      </c>
      <c r="B56" s="62"/>
      <c r="C56" s="71">
        <v>10500000</v>
      </c>
      <c r="D56" s="71"/>
      <c r="E56" s="71">
        <v>35007458850</v>
      </c>
      <c r="F56" s="71"/>
      <c r="G56" s="71">
        <v>36777270175</v>
      </c>
      <c r="H56" s="71"/>
      <c r="I56" s="71">
        <v>-1769811325</v>
      </c>
      <c r="J56" s="71"/>
      <c r="K56" s="71">
        <v>10500000</v>
      </c>
      <c r="L56" s="71"/>
      <c r="M56" s="71">
        <v>35007458850</v>
      </c>
      <c r="N56" s="71"/>
      <c r="O56" s="71">
        <v>35739235547</v>
      </c>
      <c r="P56" s="71"/>
      <c r="Q56" s="71">
        <v>-731776697</v>
      </c>
    </row>
    <row r="57" spans="1:17" ht="14.4">
      <c r="A57" s="62" t="s">
        <v>158</v>
      </c>
      <c r="B57" s="62"/>
      <c r="C57" s="71">
        <v>1500000</v>
      </c>
      <c r="D57" s="71"/>
      <c r="E57" s="71">
        <v>9633835575</v>
      </c>
      <c r="F57" s="71"/>
      <c r="G57" s="71">
        <v>10137475852</v>
      </c>
      <c r="H57" s="71"/>
      <c r="I57" s="71">
        <v>-503640277</v>
      </c>
      <c r="J57" s="71"/>
      <c r="K57" s="71">
        <v>1500000</v>
      </c>
      <c r="L57" s="71"/>
      <c r="M57" s="71">
        <v>9633835575</v>
      </c>
      <c r="N57" s="71"/>
      <c r="O57" s="71">
        <v>10148480645</v>
      </c>
      <c r="P57" s="71"/>
      <c r="Q57" s="71">
        <v>-514645070</v>
      </c>
    </row>
    <row r="58" spans="1:17" ht="14.4">
      <c r="A58" s="62" t="s">
        <v>202</v>
      </c>
      <c r="B58" s="62"/>
      <c r="C58" s="71">
        <v>4000000</v>
      </c>
      <c r="D58" s="71"/>
      <c r="E58" s="71">
        <v>16370015400</v>
      </c>
      <c r="F58" s="71"/>
      <c r="G58" s="71">
        <v>16514981995</v>
      </c>
      <c r="H58" s="71"/>
      <c r="I58" s="71">
        <v>-144966595</v>
      </c>
      <c r="J58" s="71"/>
      <c r="K58" s="71">
        <v>4000000</v>
      </c>
      <c r="L58" s="71"/>
      <c r="M58" s="71">
        <v>16370015400</v>
      </c>
      <c r="N58" s="71"/>
      <c r="O58" s="71">
        <v>16514981995</v>
      </c>
      <c r="P58" s="71"/>
      <c r="Q58" s="71">
        <v>-144966595</v>
      </c>
    </row>
    <row r="59" spans="1:17" ht="14.4">
      <c r="A59" s="62" t="s">
        <v>161</v>
      </c>
      <c r="B59" s="62"/>
      <c r="C59" s="71">
        <v>200000</v>
      </c>
      <c r="D59" s="71"/>
      <c r="E59" s="71">
        <v>1892671200</v>
      </c>
      <c r="F59" s="71"/>
      <c r="G59" s="71">
        <v>2172993300</v>
      </c>
      <c r="H59" s="71"/>
      <c r="I59" s="71">
        <v>-280322100</v>
      </c>
      <c r="J59" s="71"/>
      <c r="K59" s="71">
        <v>200000</v>
      </c>
      <c r="L59" s="71"/>
      <c r="M59" s="71">
        <v>1892671200</v>
      </c>
      <c r="N59" s="71"/>
      <c r="O59" s="71">
        <v>2113350300</v>
      </c>
      <c r="P59" s="71"/>
      <c r="Q59" s="71">
        <v>-220679100</v>
      </c>
    </row>
    <row r="60" spans="1:17" ht="14.4">
      <c r="A60" s="62" t="s">
        <v>139</v>
      </c>
      <c r="B60" s="62"/>
      <c r="C60" s="71">
        <v>1600000</v>
      </c>
      <c r="D60" s="71"/>
      <c r="E60" s="71">
        <v>2590891920</v>
      </c>
      <c r="F60" s="71"/>
      <c r="G60" s="71">
        <v>2209783580</v>
      </c>
      <c r="H60" s="71"/>
      <c r="I60" s="71">
        <v>381108340</v>
      </c>
      <c r="J60" s="71"/>
      <c r="K60" s="71">
        <v>1600000</v>
      </c>
      <c r="L60" s="71"/>
      <c r="M60" s="71">
        <v>2590891920</v>
      </c>
      <c r="N60" s="71"/>
      <c r="O60" s="71">
        <v>3072152915</v>
      </c>
      <c r="P60" s="71"/>
      <c r="Q60" s="71">
        <v>-481260995</v>
      </c>
    </row>
    <row r="61" spans="1:17" ht="14.4">
      <c r="A61" s="62" t="s">
        <v>103</v>
      </c>
      <c r="B61" s="62"/>
      <c r="C61" s="71">
        <v>5715824</v>
      </c>
      <c r="D61" s="71"/>
      <c r="E61" s="71">
        <v>46306791004</v>
      </c>
      <c r="F61" s="71"/>
      <c r="G61" s="71">
        <v>52144604263</v>
      </c>
      <c r="H61" s="71"/>
      <c r="I61" s="71">
        <v>-5837813258</v>
      </c>
      <c r="J61" s="71"/>
      <c r="K61" s="71">
        <v>5715824</v>
      </c>
      <c r="L61" s="71"/>
      <c r="M61" s="71">
        <v>46306791004</v>
      </c>
      <c r="N61" s="71"/>
      <c r="O61" s="71">
        <v>43232946013</v>
      </c>
      <c r="P61" s="71"/>
      <c r="Q61" s="71">
        <v>3073844991</v>
      </c>
    </row>
    <row r="62" spans="1:17" ht="15" thickBot="1">
      <c r="A62" s="62" t="s">
        <v>142</v>
      </c>
      <c r="B62" s="62"/>
      <c r="C62" s="71">
        <v>850000</v>
      </c>
      <c r="D62" s="71"/>
      <c r="E62" s="71">
        <v>24494883075</v>
      </c>
      <c r="F62" s="71"/>
      <c r="G62" s="71">
        <v>28481160845</v>
      </c>
      <c r="H62" s="71"/>
      <c r="I62" s="71">
        <v>-3986277770</v>
      </c>
      <c r="J62" s="71"/>
      <c r="K62" s="71">
        <v>850000</v>
      </c>
      <c r="L62" s="71"/>
      <c r="M62" s="71">
        <v>24494883075</v>
      </c>
      <c r="N62" s="71"/>
      <c r="O62" s="71">
        <v>23145030858</v>
      </c>
      <c r="P62" s="71"/>
      <c r="Q62" s="71">
        <v>1349852217</v>
      </c>
    </row>
    <row r="63" spans="1:17" ht="13.5" customHeight="1" thickBot="1">
      <c r="A63" s="120" t="s">
        <v>10</v>
      </c>
      <c r="B63" s="62"/>
      <c r="C63" s="72"/>
      <c r="D63" s="71"/>
      <c r="E63" s="72">
        <f>SUM(E41:E62)</f>
        <v>645156125357</v>
      </c>
      <c r="F63" s="72">
        <f>SUM(F41:F62)</f>
        <v>0</v>
      </c>
      <c r="G63" s="72">
        <f>SUM(G41:G62)</f>
        <v>699164928259</v>
      </c>
      <c r="H63" s="72">
        <f>SUM(H41:H62)</f>
        <v>0</v>
      </c>
      <c r="I63" s="72">
        <f>SUM(I41:I62)</f>
        <v>-54008802893</v>
      </c>
      <c r="J63" s="72"/>
      <c r="K63" s="72"/>
      <c r="L63" s="72">
        <f>SUM(L41:L62)</f>
        <v>0</v>
      </c>
      <c r="M63" s="72">
        <f>SUM(M41:M62)</f>
        <v>645156125357</v>
      </c>
      <c r="N63" s="72">
        <f>SUM(N41:N62)</f>
        <v>0</v>
      </c>
      <c r="O63" s="72">
        <f>SUM(O41:O62)</f>
        <v>618988452565</v>
      </c>
      <c r="P63" s="72">
        <f>SUM(P41:P62)</f>
        <v>0</v>
      </c>
      <c r="Q63" s="72">
        <f>SUM(Q41:Q62)</f>
        <v>26167672796</v>
      </c>
    </row>
    <row r="64" spans="1:17" ht="12.6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69" priority="591">
      <formula>LEFT(#REF!,3)="جمع"</formula>
    </cfRule>
  </conditionalFormatting>
  <conditionalFormatting sqref="M38">
    <cfRule type="expression" dxfId="68" priority="586">
      <formula>LEFT(#REF!,3)="جمع"</formula>
    </cfRule>
  </conditionalFormatting>
  <conditionalFormatting sqref="O38 Q38">
    <cfRule type="expression" dxfId="67" priority="581">
      <formula>LEFT(#REF!,3)="جمع"</formula>
    </cfRule>
  </conditionalFormatting>
  <conditionalFormatting sqref="C38 E38 G38 I38:J38">
    <cfRule type="expression" dxfId="66" priority="576">
      <formula>LEFT(#REF!,3)="جمع"</formula>
    </cfRule>
  </conditionalFormatting>
  <conditionalFormatting sqref="D38 F38 H38 P38">
    <cfRule type="expression" dxfId="65" priority="596">
      <formula>LEFT(#REF!,3)="جمع"</formula>
    </cfRule>
  </conditionalFormatting>
  <conditionalFormatting sqref="A38">
    <cfRule type="expression" dxfId="64" priority="556">
      <formula>LEFT(#REF!,3)="جمع"</formula>
    </cfRule>
  </conditionalFormatting>
  <conditionalFormatting sqref="D63">
    <cfRule type="expression" dxfId="63" priority="506">
      <formula>LEFT(#REF!,3)="جمع"</formula>
    </cfRule>
  </conditionalFormatting>
  <conditionalFormatting sqref="C41:Q41">
    <cfRule type="expression" dxfId="62" priority="476">
      <formula>LEFT(#REF!,3)="جمع"</formula>
    </cfRule>
  </conditionalFormatting>
  <conditionalFormatting sqref="C63 E63:Q63">
    <cfRule type="expression" dxfId="61" priority="486">
      <formula>LEFT(#REF!,3)="جمع"</formula>
    </cfRule>
  </conditionalFormatting>
  <conditionalFormatting sqref="A63">
    <cfRule type="expression" dxfId="60" priority="191">
      <formula>LEFT(#REF!,3)="جمع"</formula>
    </cfRule>
  </conditionalFormatting>
  <conditionalFormatting sqref="C42:Q62">
    <cfRule type="expression" dxfId="58" priority="6">
      <formula>LEFT(#REF!,3)="جمع"</formula>
    </cfRule>
  </conditionalFormatting>
  <conditionalFormatting sqref="C7:Q37">
    <cfRule type="expression" dxfId="4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9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9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9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8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8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8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9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8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8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8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8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7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7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8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9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9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0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5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5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5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6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0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0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50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51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47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7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7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8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8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8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48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49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C63 E63:Q63</xm:sqref>
        </x14:conditionalFormatting>
        <x14:conditionalFormatting xmlns:xm="http://schemas.microsoft.com/office/excel/2006/main">
          <x14:cfRule type="expression" priority="19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19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19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9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A63</xm:sqref>
        </x14:conditionalFormatting>
        <x14:conditionalFormatting xmlns:xm="http://schemas.microsoft.com/office/excel/2006/main">
          <x14:cfRule type="expression" priority="9" id="{142B4046-3FFF-450E-8C56-F310F1559B1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10" id="{A92663D8-B5B0-41E3-A1B8-12F7896C863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7" id="{C0CF59E3-CF53-4F42-9F44-26B31F9C9F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10842A8D-ED6E-471B-979B-06842F4EA45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C42:Q62</xm:sqref>
        </x14:conditionalFormatting>
        <x14:conditionalFormatting xmlns:xm="http://schemas.microsoft.com/office/excel/2006/main">
          <x14:cfRule type="expression" priority="4" id="{50DEC9CA-A7F3-41A2-B400-88990F3AAEB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C2DED162-7E0B-4AEB-B6C7-1E456FD8BC8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8C8F088F-E556-41E4-9343-08E8639D66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59EAA03B-65C9-458D-AD24-FB49CACDA2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5"/>
  <sheetViews>
    <sheetView rightToLeft="1" view="pageBreakPreview" zoomScaleNormal="100" zoomScaleSheetLayoutView="100" workbookViewId="0">
      <selection activeCell="AA6" sqref="AA6:AG6"/>
    </sheetView>
  </sheetViews>
  <sheetFormatPr defaultColWidth="9.109375" defaultRowHeight="18.600000000000001"/>
  <cols>
    <col min="1" max="1" width="23.88671875" style="105" bestFit="1" customWidth="1"/>
    <col min="2" max="2" width="0.44140625" style="105" hidden="1" customWidth="1"/>
    <col min="3" max="3" width="7.88671875" style="105" customWidth="1"/>
    <col min="4" max="4" width="0.44140625" style="105" hidden="1" customWidth="1"/>
    <col min="5" max="5" width="10.88671875" style="105" customWidth="1"/>
    <col min="6" max="6" width="0.44140625" style="105" hidden="1" customWidth="1"/>
    <col min="7" max="7" width="9.6640625" style="105" bestFit="1" customWidth="1"/>
    <col min="8" max="8" width="0.44140625" style="105" customWidth="1"/>
    <col min="9" max="9" width="8.6640625" style="105" bestFit="1" customWidth="1"/>
    <col min="10" max="10" width="0.44140625" style="105" customWidth="1"/>
    <col min="11" max="11" width="7.6640625" style="105" bestFit="1" customWidth="1"/>
    <col min="12" max="12" width="0.44140625" style="105" customWidth="1"/>
    <col min="13" max="13" width="7.44140625" style="105" bestFit="1" customWidth="1"/>
    <col min="14" max="14" width="0.33203125" style="105" customWidth="1"/>
    <col min="15" max="15" width="6.44140625" style="105" bestFit="1" customWidth="1"/>
    <col min="16" max="16" width="0.44140625" style="105" customWidth="1"/>
    <col min="17" max="17" width="12.44140625" style="105" bestFit="1" customWidth="1"/>
    <col min="18" max="18" width="0.44140625" style="105" customWidth="1"/>
    <col min="19" max="19" width="12.44140625" style="105" bestFit="1" customWidth="1"/>
    <col min="20" max="20" width="0.44140625" style="105" customWidth="1"/>
    <col min="21" max="21" width="4.44140625" style="105" bestFit="1" customWidth="1"/>
    <col min="22" max="22" width="7" style="105" customWidth="1"/>
    <col min="23" max="23" width="0.44140625" style="105" customWidth="1"/>
    <col min="24" max="24" width="6.44140625" style="105" bestFit="1" customWidth="1"/>
    <col min="25" max="25" width="12.44140625" style="105" bestFit="1" customWidth="1"/>
    <col min="26" max="26" width="0.44140625" style="105" customWidth="1"/>
    <col min="27" max="27" width="5.44140625" style="105" customWidth="1"/>
    <col min="28" max="28" width="0.44140625" style="105" customWidth="1"/>
    <col min="29" max="29" width="8" style="105" customWidth="1"/>
    <col min="30" max="30" width="0.33203125" style="105" customWidth="1"/>
    <col min="31" max="31" width="6.88671875" style="105" customWidth="1"/>
    <col min="32" max="32" width="0.44140625" style="105" customWidth="1"/>
    <col min="33" max="33" width="9.109375" style="105" customWidth="1"/>
    <col min="34" max="34" width="2.88671875" style="105" bestFit="1" customWidth="1"/>
    <col min="35" max="16384" width="9.109375" style="105"/>
  </cols>
  <sheetData>
    <row r="1" spans="1:33">
      <c r="A1" s="188" t="s">
        <v>78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</row>
    <row r="2" spans="1:33">
      <c r="A2" s="189" t="s">
        <v>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</row>
    <row r="3" spans="1:33">
      <c r="A3" s="189" t="str">
        <f>'سر-سهام'!A3:X3</f>
        <v>برای ماه منتهی به تیر 401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33">
      <c r="A4" s="190" t="s">
        <v>11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</row>
    <row r="6" spans="1:33" ht="18.75" customHeight="1" thickBot="1">
      <c r="A6" s="191" t="s">
        <v>12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06"/>
      <c r="O6" s="191" t="str">
        <f>'سر-سپرده بانکی'!K6</f>
        <v>1401/04/01</v>
      </c>
      <c r="P6" s="191"/>
      <c r="Q6" s="191"/>
      <c r="R6" s="191"/>
      <c r="S6" s="191"/>
      <c r="T6" s="107"/>
      <c r="U6" s="192" t="s">
        <v>5</v>
      </c>
      <c r="V6" s="192"/>
      <c r="W6" s="192"/>
      <c r="X6" s="192"/>
      <c r="Y6" s="192"/>
      <c r="AA6" s="191" t="s">
        <v>194</v>
      </c>
      <c r="AB6" s="191"/>
      <c r="AC6" s="191"/>
      <c r="AD6" s="191"/>
      <c r="AE6" s="191"/>
      <c r="AF6" s="191"/>
      <c r="AG6" s="191"/>
    </row>
    <row r="7" spans="1:33" s="113" customFormat="1" ht="36.75" customHeight="1">
      <c r="A7" s="177" t="s">
        <v>13</v>
      </c>
      <c r="B7" s="109"/>
      <c r="C7" s="184" t="s">
        <v>14</v>
      </c>
      <c r="D7" s="110"/>
      <c r="E7" s="186" t="s">
        <v>15</v>
      </c>
      <c r="F7" s="110"/>
      <c r="G7" s="178" t="s">
        <v>16</v>
      </c>
      <c r="H7" s="110"/>
      <c r="I7" s="184" t="s">
        <v>17</v>
      </c>
      <c r="J7" s="110"/>
      <c r="K7" s="186" t="s">
        <v>18</v>
      </c>
      <c r="L7" s="111"/>
      <c r="M7" s="186" t="s">
        <v>19</v>
      </c>
      <c r="N7" s="110"/>
      <c r="O7" s="182" t="s">
        <v>1</v>
      </c>
      <c r="P7" s="178"/>
      <c r="Q7" s="178" t="s">
        <v>2</v>
      </c>
      <c r="R7" s="178"/>
      <c r="S7" s="178" t="s">
        <v>3</v>
      </c>
      <c r="T7" s="110"/>
      <c r="U7" s="180" t="s">
        <v>7</v>
      </c>
      <c r="V7" s="180"/>
      <c r="W7" s="112"/>
      <c r="X7" s="181" t="s">
        <v>8</v>
      </c>
      <c r="Y7" s="181"/>
      <c r="AA7" s="182" t="s">
        <v>1</v>
      </c>
      <c r="AB7" s="177"/>
      <c r="AC7" s="178" t="s">
        <v>20</v>
      </c>
      <c r="AD7" s="109"/>
      <c r="AE7" s="178" t="s">
        <v>2</v>
      </c>
      <c r="AF7" s="177"/>
      <c r="AG7" s="178" t="s">
        <v>3</v>
      </c>
    </row>
    <row r="8" spans="1:33" s="118" customFormat="1" ht="40.5" customHeight="1" thickBot="1">
      <c r="A8" s="179"/>
      <c r="B8" s="109"/>
      <c r="C8" s="185"/>
      <c r="D8" s="110"/>
      <c r="E8" s="185"/>
      <c r="F8" s="110"/>
      <c r="G8" s="179"/>
      <c r="H8" s="110"/>
      <c r="I8" s="185"/>
      <c r="J8" s="110"/>
      <c r="K8" s="185"/>
      <c r="L8" s="114"/>
      <c r="M8" s="185"/>
      <c r="N8" s="110"/>
      <c r="O8" s="183"/>
      <c r="P8" s="187"/>
      <c r="Q8" s="179"/>
      <c r="R8" s="187"/>
      <c r="S8" s="179"/>
      <c r="T8" s="110"/>
      <c r="U8" s="115" t="s">
        <v>1</v>
      </c>
      <c r="V8" s="116" t="s">
        <v>2</v>
      </c>
      <c r="W8" s="117"/>
      <c r="X8" s="115" t="s">
        <v>1</v>
      </c>
      <c r="Y8" s="116" t="s">
        <v>9</v>
      </c>
      <c r="AA8" s="183"/>
      <c r="AB8" s="177"/>
      <c r="AC8" s="179"/>
      <c r="AD8" s="109"/>
      <c r="AE8" s="179"/>
      <c r="AF8" s="177"/>
      <c r="AG8" s="179"/>
    </row>
    <row r="9" spans="1:33" ht="19.2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9"/>
      <c r="AA9" s="127"/>
      <c r="AB9" s="127"/>
      <c r="AC9" s="127"/>
      <c r="AD9" s="127"/>
      <c r="AE9" s="127"/>
      <c r="AF9" s="127"/>
      <c r="AG9" s="127"/>
    </row>
    <row r="10" spans="1:33">
      <c r="A10" s="76"/>
      <c r="B10" s="100"/>
      <c r="C10" s="101"/>
      <c r="D10" s="101"/>
      <c r="E10" s="101"/>
      <c r="F10" s="100"/>
      <c r="G10" s="101"/>
      <c r="H10" s="101"/>
      <c r="I10" s="101"/>
      <c r="J10" s="100"/>
      <c r="K10" s="102"/>
      <c r="L10" s="101"/>
      <c r="M10" s="102"/>
      <c r="N10" s="103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02"/>
      <c r="AA10" s="102"/>
      <c r="AB10" s="102"/>
      <c r="AC10" s="102"/>
      <c r="AD10" s="102"/>
      <c r="AE10" s="102"/>
      <c r="AF10" s="102"/>
      <c r="AG10" s="102"/>
    </row>
    <row r="11" spans="1:33">
      <c r="AA11" s="100"/>
      <c r="AB11" s="100"/>
      <c r="AC11" s="100"/>
      <c r="AD11" s="100"/>
      <c r="AE11" s="100"/>
      <c r="AF11" s="100"/>
      <c r="AG11" s="100"/>
    </row>
    <row r="15" spans="1:33">
      <c r="K15" s="108"/>
    </row>
  </sheetData>
  <mergeCells count="28">
    <mergeCell ref="A1:AG1"/>
    <mergeCell ref="A2:AG2"/>
    <mergeCell ref="A3:AG3"/>
    <mergeCell ref="A4:AG4"/>
    <mergeCell ref="A6:M6"/>
    <mergeCell ref="O6:S6"/>
    <mergeCell ref="U6:Y6"/>
    <mergeCell ref="AA6:AG6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F7:AF8"/>
    <mergeCell ref="AG7:AG8"/>
    <mergeCell ref="U7:V7"/>
    <mergeCell ref="X7:Y7"/>
    <mergeCell ref="AA7:AA8"/>
    <mergeCell ref="AB7:AB8"/>
    <mergeCell ref="AC7:AC8"/>
    <mergeCell ref="AE7:AE8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rightToLeft="1" view="pageBreakPreview" zoomScaleNormal="100" zoomScaleSheetLayoutView="100" workbookViewId="0">
      <selection activeCell="Q12" sqref="Q12"/>
    </sheetView>
  </sheetViews>
  <sheetFormatPr defaultRowHeight="14.4"/>
  <cols>
    <col min="1" max="1" width="16.109375" bestFit="1" customWidth="1"/>
    <col min="2" max="2" width="0.88671875" customWidth="1"/>
    <col min="3" max="3" width="16.109375" bestFit="1" customWidth="1"/>
    <col min="4" max="4" width="0.44140625" customWidth="1"/>
    <col min="5" max="5" width="10.109375" bestFit="1" customWidth="1"/>
    <col min="6" max="6" width="0.44140625" customWidth="1"/>
    <col min="7" max="7" width="13.44140625" bestFit="1" customWidth="1"/>
    <col min="8" max="8" width="0.44140625" customWidth="1"/>
    <col min="9" max="9" width="9.109375" bestFit="1" customWidth="1"/>
    <col min="10" max="10" width="0.44140625" customWidth="1"/>
    <col min="11" max="11" width="13.109375" bestFit="1" customWidth="1"/>
    <col min="12" max="12" width="0.44140625" customWidth="1"/>
    <col min="13" max="13" width="13.109375" bestFit="1" customWidth="1"/>
    <col min="14" max="14" width="0.109375" customWidth="1"/>
    <col min="15" max="15" width="13" bestFit="1" customWidth="1"/>
    <col min="16" max="16" width="0.44140625" customWidth="1"/>
    <col min="17" max="17" width="13.109375" bestFit="1" customWidth="1"/>
    <col min="18" max="18" width="1.109375" hidden="1" customWidth="1"/>
    <col min="19" max="20" width="9.109375" hidden="1" customWidth="1"/>
  </cols>
  <sheetData>
    <row r="1" spans="1:20" ht="18.600000000000001">
      <c r="A1" s="188" t="s">
        <v>78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1:20" ht="18.600000000000001">
      <c r="A2" s="189" t="s">
        <v>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</row>
    <row r="3" spans="1:20" ht="18.600000000000001">
      <c r="A3" s="189" t="str">
        <f>'سر-سهام'!A3:X3</f>
        <v>برای ماه منتهی به تیر 401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</row>
    <row r="4" spans="1:20" ht="15.6">
      <c r="A4" s="194" t="s">
        <v>47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</row>
    <row r="5" spans="1:20" ht="17.399999999999999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96" t="s">
        <v>48</v>
      </c>
      <c r="D6" s="196"/>
      <c r="E6" s="196"/>
      <c r="F6" s="196"/>
      <c r="G6" s="196"/>
      <c r="H6" s="196"/>
      <c r="I6" s="196"/>
      <c r="J6" s="27"/>
      <c r="K6" s="82" t="s">
        <v>206</v>
      </c>
      <c r="L6" s="21"/>
      <c r="M6" s="206" t="s">
        <v>5</v>
      </c>
      <c r="N6" s="206"/>
      <c r="O6" s="206"/>
      <c r="P6" s="12"/>
      <c r="Q6" s="196" t="s">
        <v>207</v>
      </c>
      <c r="R6" s="196"/>
    </row>
    <row r="7" spans="1:20" ht="17.25" customHeight="1">
      <c r="A7" s="193" t="s">
        <v>49</v>
      </c>
      <c r="B7" s="28"/>
      <c r="C7" s="204" t="s">
        <v>50</v>
      </c>
      <c r="D7" s="31"/>
      <c r="E7" s="204" t="s">
        <v>51</v>
      </c>
      <c r="F7" s="31"/>
      <c r="G7" s="204" t="s">
        <v>52</v>
      </c>
      <c r="H7" s="31"/>
      <c r="I7" s="204" t="s">
        <v>53</v>
      </c>
      <c r="J7" s="193"/>
      <c r="K7" s="198" t="s">
        <v>43</v>
      </c>
      <c r="L7" s="28"/>
      <c r="M7" s="200" t="s">
        <v>54</v>
      </c>
      <c r="N7" s="200"/>
      <c r="O7" s="200" t="s">
        <v>55</v>
      </c>
      <c r="P7" s="12"/>
      <c r="Q7" s="202" t="s">
        <v>43</v>
      </c>
      <c r="R7" s="193"/>
    </row>
    <row r="8" spans="1:20" ht="17.399999999999999" thickBot="1">
      <c r="A8" s="203"/>
      <c r="B8" s="28"/>
      <c r="C8" s="205"/>
      <c r="D8" s="32"/>
      <c r="E8" s="205"/>
      <c r="F8" s="32"/>
      <c r="G8" s="205"/>
      <c r="H8" s="32"/>
      <c r="I8" s="205"/>
      <c r="J8" s="197"/>
      <c r="K8" s="199"/>
      <c r="L8" s="28"/>
      <c r="M8" s="201"/>
      <c r="N8" s="201"/>
      <c r="O8" s="201"/>
      <c r="P8" s="12"/>
      <c r="Q8" s="199"/>
      <c r="R8" s="193"/>
    </row>
    <row r="9" spans="1:20" ht="17.399999999999999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9868907</v>
      </c>
      <c r="L9" s="71"/>
      <c r="M9" s="71">
        <f>Q9-K9</f>
        <v>200066602</v>
      </c>
      <c r="N9" s="71"/>
      <c r="O9" s="71">
        <v>0</v>
      </c>
      <c r="P9" s="71"/>
      <c r="Q9" s="71">
        <v>209935509</v>
      </c>
      <c r="R9" s="148"/>
      <c r="S9" s="148" t="s">
        <v>143</v>
      </c>
    </row>
    <row r="10" spans="1:20" ht="17.399999999999999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f t="shared" ref="M10:M13" si="0">Q10-K10</f>
        <v>0</v>
      </c>
      <c r="N10" s="71"/>
      <c r="O10" s="71">
        <v>0</v>
      </c>
      <c r="P10" s="71"/>
      <c r="Q10" s="71">
        <v>10000000</v>
      </c>
      <c r="R10" s="148"/>
      <c r="S10" s="148" t="s">
        <v>144</v>
      </c>
    </row>
    <row r="11" spans="1:20" ht="17.399999999999999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362630214</v>
      </c>
      <c r="L11" s="71"/>
      <c r="M11" s="71">
        <f>Q11-K11</f>
        <v>42463898</v>
      </c>
      <c r="N11" s="71"/>
      <c r="O11" s="71">
        <v>0</v>
      </c>
      <c r="P11" s="71"/>
      <c r="Q11" s="71">
        <v>405094112</v>
      </c>
      <c r="R11" s="148"/>
      <c r="S11" s="148" t="s">
        <v>145</v>
      </c>
    </row>
    <row r="12" spans="1:20" ht="17.399999999999999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2764541376</v>
      </c>
      <c r="L12" s="71"/>
      <c r="N12" s="71"/>
      <c r="O12" s="71">
        <f>Q12-K12</f>
        <v>-1813898096</v>
      </c>
      <c r="P12" s="71"/>
      <c r="Q12" s="71">
        <v>950643280</v>
      </c>
      <c r="R12" s="148"/>
      <c r="S12" s="148" t="s">
        <v>146</v>
      </c>
    </row>
    <row r="13" spans="1:20" ht="17.399999999999999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f t="shared" si="0"/>
        <v>0</v>
      </c>
      <c r="N13" s="71"/>
      <c r="O13" s="71">
        <v>0</v>
      </c>
      <c r="P13" s="71"/>
      <c r="Q13" s="71">
        <v>50000000</v>
      </c>
      <c r="R13" s="148"/>
      <c r="S13" s="148" t="s">
        <v>147</v>
      </c>
    </row>
    <row r="14" spans="1:20" ht="17.399999999999999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670028724</v>
      </c>
      <c r="L14" s="71"/>
      <c r="M14" s="71">
        <f>Q14-K14</f>
        <v>66551224</v>
      </c>
      <c r="N14" s="71"/>
      <c r="O14" s="71">
        <v>0</v>
      </c>
      <c r="P14" s="71"/>
      <c r="Q14" s="71">
        <v>736579948</v>
      </c>
      <c r="R14" s="148"/>
      <c r="S14" s="148" t="s">
        <v>148</v>
      </c>
    </row>
    <row r="15" spans="1:20" ht="17.399999999999999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v>0</v>
      </c>
      <c r="P15" s="71"/>
      <c r="Q15" s="71">
        <v>5006194</v>
      </c>
      <c r="R15" s="148"/>
      <c r="S15" s="148"/>
    </row>
    <row r="16" spans="1:20" ht="17.399999999999999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v>0</v>
      </c>
      <c r="N16" s="71"/>
      <c r="O16" s="71">
        <v>0</v>
      </c>
      <c r="P16" s="71"/>
      <c r="Q16" s="71">
        <v>5000000</v>
      </c>
      <c r="R16" s="148"/>
      <c r="S16" s="148"/>
    </row>
    <row r="17" spans="1:19" ht="17.399999999999999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6114447904</v>
      </c>
      <c r="L17" s="71"/>
      <c r="M17" s="71">
        <f>Q17-K17</f>
        <v>95397438923</v>
      </c>
      <c r="N17" s="71"/>
      <c r="O17" s="71">
        <v>0</v>
      </c>
      <c r="P17" s="71"/>
      <c r="Q17" s="71">
        <v>101511886827</v>
      </c>
      <c r="R17" s="148"/>
      <c r="S17" s="148"/>
    </row>
    <row r="18" spans="1:19" ht="18" thickBot="1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/>
      <c r="J18" s="71"/>
      <c r="K18" s="71">
        <v>68310080</v>
      </c>
      <c r="L18" s="71"/>
      <c r="M18" s="71">
        <v>0</v>
      </c>
      <c r="N18" s="71"/>
      <c r="O18" s="71">
        <v>0</v>
      </c>
      <c r="P18" s="71"/>
      <c r="Q18" s="71">
        <v>68885362</v>
      </c>
      <c r="R18" s="148"/>
      <c r="S18" s="148"/>
    </row>
    <row r="19" spans="1:19" ht="17.399999999999999" thickBot="1">
      <c r="A19" s="77" t="s">
        <v>10</v>
      </c>
      <c r="B19" s="28"/>
      <c r="C19" s="77"/>
      <c r="D19" s="28"/>
      <c r="E19" s="77"/>
      <c r="F19" s="28"/>
      <c r="G19" s="77"/>
      <c r="H19" s="28"/>
      <c r="I19" s="77"/>
      <c r="J19" s="29"/>
      <c r="K19" s="81">
        <f>SUM(K9:K18)</f>
        <v>10059833399</v>
      </c>
      <c r="L19" s="33"/>
      <c r="M19" s="81">
        <f>SUM(M9:N18)</f>
        <v>95706520647</v>
      </c>
      <c r="N19" s="81"/>
      <c r="O19" s="160">
        <f>SUM(O9:O18)</f>
        <v>-1813898096</v>
      </c>
      <c r="P19" s="12"/>
      <c r="Q19" s="30">
        <f>SUM(Q9:Q18)</f>
        <v>103953031232</v>
      </c>
      <c r="R19" s="29"/>
    </row>
    <row r="20" spans="1:19" ht="15" thickTop="1">
      <c r="O20" s="159"/>
    </row>
  </sheetData>
  <mergeCells count="18">
    <mergeCell ref="A1:T1"/>
    <mergeCell ref="A2:T2"/>
    <mergeCell ref="A3:T3"/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tabSelected="1" view="pageBreakPreview" zoomScaleNormal="100" zoomScaleSheetLayoutView="100" workbookViewId="0">
      <selection activeCell="E10" sqref="E10"/>
    </sheetView>
  </sheetViews>
  <sheetFormatPr defaultColWidth="9.109375" defaultRowHeight="14.4"/>
  <cols>
    <col min="1" max="1" width="47.6640625" style="42" customWidth="1"/>
    <col min="2" max="2" width="1.6640625" style="42" customWidth="1"/>
    <col min="3" max="3" width="6.6640625" style="5" customWidth="1"/>
    <col min="4" max="4" width="1.6640625" style="5" customWidth="1"/>
    <col min="5" max="5" width="13.6640625" style="5" customWidth="1"/>
    <col min="6" max="6" width="1.6640625" style="5" customWidth="1"/>
    <col min="7" max="7" width="14.6640625" style="5" customWidth="1"/>
    <col min="8" max="8" width="0.44140625" style="5" hidden="1" customWidth="1"/>
    <col min="9" max="9" width="15.6640625" style="5" customWidth="1"/>
    <col min="10" max="23" width="8.6640625" style="5" customWidth="1"/>
    <col min="24" max="16384" width="9.109375" style="5"/>
  </cols>
  <sheetData>
    <row r="1" spans="1:23" ht="18.600000000000001">
      <c r="A1" s="189" t="s">
        <v>78</v>
      </c>
      <c r="B1" s="189"/>
      <c r="C1" s="189"/>
      <c r="D1" s="189"/>
      <c r="E1" s="189"/>
      <c r="F1" s="189"/>
      <c r="G1" s="189"/>
      <c r="H1" s="189"/>
      <c r="I1" s="189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8.600000000000001">
      <c r="A2" s="189" t="s">
        <v>4</v>
      </c>
      <c r="B2" s="189"/>
      <c r="C2" s="189"/>
      <c r="D2" s="189"/>
      <c r="E2" s="189"/>
      <c r="F2" s="189"/>
      <c r="G2" s="189"/>
      <c r="H2" s="189"/>
      <c r="I2" s="189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8.600000000000001">
      <c r="A3" s="189" t="str">
        <f>'سر-سهام'!A3:X3</f>
        <v>برای ماه منتهی به تیر 401</v>
      </c>
      <c r="B3" s="189"/>
      <c r="C3" s="189"/>
      <c r="D3" s="189"/>
      <c r="E3" s="189"/>
      <c r="F3" s="189"/>
      <c r="G3" s="189"/>
      <c r="H3" s="189"/>
      <c r="I3" s="189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6">
      <c r="A4" s="207" t="s">
        <v>57</v>
      </c>
      <c r="B4" s="207"/>
      <c r="C4" s="207"/>
      <c r="D4" s="207"/>
      <c r="E4" s="207"/>
      <c r="F4" s="207"/>
      <c r="G4" s="207"/>
      <c r="H4" s="207"/>
      <c r="I4" s="207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7.399999999999999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0.399999999999999">
      <c r="A6" s="39" t="s">
        <v>61</v>
      </c>
      <c r="B6" s="39"/>
      <c r="C6" s="40" t="s">
        <v>62</v>
      </c>
      <c r="D6" s="41"/>
      <c r="E6" s="121">
        <f>'درآمد حاصل از سرمایه گذاری '!I81</f>
        <v>-26768174704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399999999999999">
      <c r="A7" s="39" t="s">
        <v>63</v>
      </c>
      <c r="B7" s="39"/>
      <c r="C7" s="40" t="s">
        <v>64</v>
      </c>
      <c r="D7" s="41"/>
      <c r="E7" s="128">
        <f>'سود اوراق'!I11</f>
        <v>0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0.399999999999999">
      <c r="A8" s="39" t="s">
        <v>65</v>
      </c>
      <c r="B8" s="39"/>
      <c r="C8" s="40" t="s">
        <v>66</v>
      </c>
      <c r="D8" s="41"/>
      <c r="E8" s="121">
        <f>'سود سپرده'!E12</f>
        <v>11828287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1" thickBot="1">
      <c r="A9" s="39" t="s">
        <v>67</v>
      </c>
      <c r="B9" s="39"/>
      <c r="C9" s="40" t="s">
        <v>68</v>
      </c>
      <c r="D9" s="41"/>
      <c r="E9" s="125">
        <f>'سایر درآمدها'!C11</f>
        <v>109859385</v>
      </c>
      <c r="F9" s="41"/>
      <c r="G9" s="58"/>
      <c r="H9" s="3"/>
      <c r="I9" s="3" t="s">
        <v>21</v>
      </c>
      <c r="J9" s="15"/>
      <c r="K9" s="15"/>
    </row>
    <row r="10" spans="1:23" ht="19.2" thickBot="1">
      <c r="A10" s="79" t="s">
        <v>10</v>
      </c>
      <c r="C10" s="59"/>
      <c r="E10" s="89">
        <f>SUM(E6:E9)</f>
        <v>-26646487032</v>
      </c>
      <c r="G10" s="59"/>
      <c r="H10" s="1"/>
      <c r="I10" s="4" t="s">
        <v>21</v>
      </c>
    </row>
    <row r="11" spans="1:23" ht="1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3"/>
  <sheetViews>
    <sheetView rightToLeft="1" view="pageBreakPreview" zoomScaleNormal="100" zoomScaleSheetLayoutView="100" workbookViewId="0">
      <selection activeCell="K6" sqref="K6:K7"/>
    </sheetView>
  </sheetViews>
  <sheetFormatPr defaultRowHeight="14.4"/>
  <cols>
    <col min="1" max="1" width="28" customWidth="1"/>
    <col min="2" max="2" width="1.109375" customWidth="1"/>
    <col min="3" max="3" width="12.109375" bestFit="1" customWidth="1"/>
    <col min="4" max="4" width="1" customWidth="1"/>
    <col min="5" max="5" width="12.44140625" bestFit="1" customWidth="1"/>
    <col min="6" max="6" width="0.6640625" customWidth="1"/>
    <col min="7" max="7" width="11.6640625" bestFit="1" customWidth="1"/>
    <col min="8" max="8" width="0.88671875" customWidth="1"/>
    <col min="9" max="9" width="9.44140625" bestFit="1" customWidth="1"/>
    <col min="10" max="10" width="0.6640625" customWidth="1"/>
    <col min="11" max="11" width="14.109375" bestFit="1" customWidth="1"/>
    <col min="12" max="12" width="0.88671875" customWidth="1"/>
    <col min="13" max="13" width="12.44140625" bestFit="1" customWidth="1"/>
    <col min="14" max="14" width="1" customWidth="1"/>
    <col min="15" max="15" width="14.88671875" bestFit="1" customWidth="1"/>
    <col min="16" max="16" width="0.88671875" customWidth="1"/>
    <col min="17" max="17" width="9.44140625" bestFit="1" customWidth="1"/>
    <col min="20" max="20" width="10" bestFit="1" customWidth="1"/>
  </cols>
  <sheetData>
    <row r="1" spans="1:35" ht="20.399999999999999">
      <c r="A1" s="211" t="s">
        <v>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0.399999999999999">
      <c r="A2" s="212" t="s">
        <v>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0.399999999999999">
      <c r="A3" s="212" t="str">
        <f>'سر-سهام'!A3:X3</f>
        <v>برای ماه منتهی به تیر 401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16.8">
      <c r="A4" s="213" t="s">
        <v>74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6"/>
    </row>
    <row r="5" spans="1:35" ht="18" thickBot="1">
      <c r="A5" s="44"/>
      <c r="B5" s="14"/>
      <c r="C5" s="214" t="str">
        <f>'درآمد حاصل از سرمایه گذاری '!C2:I2</f>
        <v>طی تیر ماه</v>
      </c>
      <c r="D5" s="214"/>
      <c r="E5" s="214"/>
      <c r="F5" s="214"/>
      <c r="G5" s="214"/>
      <c r="H5" s="214"/>
      <c r="I5" s="214"/>
      <c r="J5" s="25"/>
      <c r="K5" s="214" t="s">
        <v>209</v>
      </c>
      <c r="L5" s="214"/>
      <c r="M5" s="214"/>
      <c r="N5" s="214"/>
      <c r="O5" s="214"/>
      <c r="P5" s="214"/>
      <c r="Q5" s="214"/>
      <c r="R5" s="6"/>
    </row>
    <row r="6" spans="1:35" ht="17.399999999999999">
      <c r="A6" s="208"/>
      <c r="B6" s="209"/>
      <c r="C6" s="215" t="s">
        <v>75</v>
      </c>
      <c r="D6" s="215"/>
      <c r="E6" s="215" t="s">
        <v>40</v>
      </c>
      <c r="F6" s="208"/>
      <c r="G6" s="215" t="s">
        <v>41</v>
      </c>
      <c r="H6" s="208"/>
      <c r="I6" s="215" t="s">
        <v>10</v>
      </c>
      <c r="J6" s="43"/>
      <c r="K6" s="215" t="s">
        <v>75</v>
      </c>
      <c r="L6" s="215"/>
      <c r="M6" s="215" t="s">
        <v>40</v>
      </c>
      <c r="N6" s="208"/>
      <c r="O6" s="215" t="s">
        <v>41</v>
      </c>
      <c r="P6" s="208"/>
      <c r="Q6" s="215" t="s">
        <v>10</v>
      </c>
      <c r="R6" s="6"/>
    </row>
    <row r="7" spans="1:35" ht="17.399999999999999">
      <c r="A7" s="209"/>
      <c r="B7" s="209"/>
      <c r="C7" s="216"/>
      <c r="D7" s="216"/>
      <c r="E7" s="216"/>
      <c r="F7" s="209"/>
      <c r="G7" s="216"/>
      <c r="H7" s="209"/>
      <c r="I7" s="216"/>
      <c r="J7" s="43"/>
      <c r="K7" s="216"/>
      <c r="L7" s="216"/>
      <c r="M7" s="216"/>
      <c r="N7" s="209"/>
      <c r="O7" s="216"/>
      <c r="P7" s="209"/>
      <c r="Q7" s="216"/>
      <c r="R7" s="6"/>
    </row>
    <row r="8" spans="1:35" ht="18" thickBot="1">
      <c r="A8" s="210"/>
      <c r="B8" s="210"/>
      <c r="C8" s="16" t="s">
        <v>42</v>
      </c>
      <c r="D8" s="217"/>
      <c r="E8" s="16" t="s">
        <v>76</v>
      </c>
      <c r="F8" s="210"/>
      <c r="G8" s="16" t="s">
        <v>42</v>
      </c>
      <c r="H8" s="210"/>
      <c r="I8" s="214"/>
      <c r="J8" s="7"/>
      <c r="K8" s="16" t="s">
        <v>42</v>
      </c>
      <c r="L8" s="217"/>
      <c r="M8" s="16" t="s">
        <v>42</v>
      </c>
      <c r="N8" s="210"/>
      <c r="O8" s="16" t="s">
        <v>42</v>
      </c>
      <c r="P8" s="210"/>
      <c r="Q8" s="214"/>
      <c r="R8" s="6"/>
    </row>
    <row r="9" spans="1:35" ht="16.8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6"/>
    </row>
    <row r="10" spans="1:35" ht="17.399999999999999" thickBot="1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6"/>
    </row>
    <row r="11" spans="1:35" ht="17.399999999999999" thickBot="1">
      <c r="A11" s="80" t="s">
        <v>10</v>
      </c>
      <c r="B11" s="46"/>
      <c r="C11" s="30">
        <f>SUM(C9:C10)</f>
        <v>0</v>
      </c>
      <c r="E11" s="55">
        <f>SUM(E9:E10)</f>
        <v>0</v>
      </c>
      <c r="G11" s="55">
        <f>SUM(G9:G9)</f>
        <v>0</v>
      </c>
      <c r="I11" s="104">
        <f>SUM(I9:I10)</f>
        <v>0</v>
      </c>
      <c r="K11" s="66">
        <f>SUM(K9:K10)</f>
        <v>0</v>
      </c>
      <c r="M11" s="55">
        <f>SUM(M9:M10)</f>
        <v>0</v>
      </c>
      <c r="O11" s="55">
        <f>SUM(O9:O10)</f>
        <v>0</v>
      </c>
      <c r="Q11" s="66">
        <f>SUM(Q9:Q10)</f>
        <v>0</v>
      </c>
      <c r="R11" s="6"/>
    </row>
    <row r="12" spans="1:35" ht="17.399999999999999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6.8">
      <c r="R13" s="6"/>
    </row>
  </sheetData>
  <mergeCells count="22">
    <mergeCell ref="M6:M7"/>
    <mergeCell ref="G6:G7"/>
    <mergeCell ref="H6:H8"/>
    <mergeCell ref="I6:I8"/>
    <mergeCell ref="K6:K7"/>
    <mergeCell ref="L6:L8"/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</mergeCells>
  <conditionalFormatting sqref="C11 Q11">
    <cfRule type="expression" dxfId="164" priority="71">
      <formula>LEFT(#REF!,3)="جمع"</formula>
    </cfRule>
  </conditionalFormatting>
  <conditionalFormatting sqref="K11">
    <cfRule type="expression" dxfId="163" priority="6">
      <formula>LEFT(#REF!,3)="جمع"</formula>
    </cfRule>
  </conditionalFormatting>
  <conditionalFormatting sqref="A11">
    <cfRule type="expression" dxfId="16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rightToLeft="1" view="pageBreakPreview" zoomScaleNormal="100" zoomScaleSheetLayoutView="100" workbookViewId="0">
      <selection activeCell="I4" sqref="I4"/>
    </sheetView>
  </sheetViews>
  <sheetFormatPr defaultRowHeight="14.4"/>
  <cols>
    <col min="1" max="1" width="22.88671875" bestFit="1" customWidth="1"/>
    <col min="2" max="2" width="1.109375" customWidth="1"/>
    <col min="3" max="3" width="12" bestFit="1" customWidth="1"/>
    <col min="4" max="4" width="1.44140625" customWidth="1"/>
    <col min="5" max="5" width="17.33203125" bestFit="1" customWidth="1"/>
    <col min="6" max="6" width="1.44140625" customWidth="1"/>
    <col min="7" max="7" width="8.88671875" bestFit="1" customWidth="1"/>
    <col min="8" max="8" width="1" customWidth="1"/>
    <col min="9" max="9" width="12.88671875" bestFit="1" customWidth="1"/>
    <col min="10" max="10" width="1.44140625" customWidth="1"/>
    <col min="11" max="11" width="15.44140625" customWidth="1"/>
  </cols>
  <sheetData>
    <row r="1" spans="1:11" ht="15.6">
      <c r="A1" s="218" t="s">
        <v>69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1" ht="17.399999999999999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8" thickBot="1">
      <c r="A3" s="219" t="s">
        <v>70</v>
      </c>
      <c r="B3" s="219"/>
      <c r="C3" s="219"/>
      <c r="D3" s="20"/>
      <c r="E3" s="220" t="s">
        <v>208</v>
      </c>
      <c r="F3" s="220"/>
      <c r="G3" s="220"/>
      <c r="H3" s="220"/>
      <c r="I3" s="219" t="s">
        <v>209</v>
      </c>
      <c r="J3" s="219"/>
      <c r="K3" s="219"/>
    </row>
    <row r="4" spans="1:11" ht="52.2">
      <c r="A4" s="22" t="s">
        <v>71</v>
      </c>
      <c r="B4" s="20"/>
      <c r="C4" s="157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8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600000000000001">
      <c r="A6" s="56" t="s">
        <v>95</v>
      </c>
      <c r="B6" s="168"/>
      <c r="C6" s="119">
        <v>17</v>
      </c>
      <c r="D6" s="7"/>
      <c r="E6" s="65">
        <v>66602</v>
      </c>
      <c r="F6" s="65"/>
      <c r="G6" s="65"/>
      <c r="H6" s="65"/>
      <c r="I6" s="65">
        <v>16832402</v>
      </c>
      <c r="J6" s="158"/>
      <c r="K6" s="158"/>
    </row>
    <row r="7" spans="1:11" ht="18.600000000000001">
      <c r="A7" s="56" t="s">
        <v>97</v>
      </c>
      <c r="B7" s="168"/>
      <c r="C7" s="119">
        <v>1</v>
      </c>
      <c r="D7" s="7"/>
      <c r="E7" s="65">
        <v>2463898</v>
      </c>
      <c r="F7" s="65"/>
      <c r="G7" s="65"/>
      <c r="H7" s="65"/>
      <c r="I7" s="65">
        <v>21670092</v>
      </c>
      <c r="J7" s="158"/>
      <c r="K7" s="158"/>
    </row>
    <row r="8" spans="1:11" ht="18.600000000000001">
      <c r="A8" s="56" t="s">
        <v>124</v>
      </c>
      <c r="B8" s="168"/>
      <c r="C8" s="119">
        <v>17</v>
      </c>
      <c r="D8" s="7"/>
      <c r="E8" s="65">
        <v>4551224</v>
      </c>
      <c r="F8" s="65"/>
      <c r="G8" s="65"/>
      <c r="H8" s="65"/>
      <c r="I8" s="65">
        <v>5109146</v>
      </c>
      <c r="J8" s="158"/>
      <c r="K8" s="158"/>
    </row>
    <row r="9" spans="1:11" ht="18.600000000000001">
      <c r="A9" s="56" t="s">
        <v>131</v>
      </c>
      <c r="B9" s="168"/>
      <c r="C9" s="119">
        <v>17</v>
      </c>
      <c r="D9" s="7"/>
      <c r="E9" s="65">
        <v>4171281</v>
      </c>
      <c r="F9" s="65"/>
      <c r="G9" s="65"/>
      <c r="H9" s="65"/>
      <c r="I9" s="65">
        <v>172125399</v>
      </c>
      <c r="J9" s="158"/>
      <c r="K9" s="158"/>
    </row>
    <row r="10" spans="1:11" ht="18.600000000000001">
      <c r="A10" s="56" t="s">
        <v>174</v>
      </c>
      <c r="B10" s="168"/>
      <c r="C10" s="119">
        <v>17</v>
      </c>
      <c r="D10" s="7"/>
      <c r="E10" s="65">
        <v>575282</v>
      </c>
      <c r="F10" s="65"/>
      <c r="G10" s="65"/>
      <c r="H10" s="65"/>
      <c r="I10" s="65">
        <v>1150564</v>
      </c>
      <c r="J10" s="158"/>
      <c r="K10" s="158"/>
    </row>
    <row r="11" spans="1:11" ht="19.2" thickBot="1">
      <c r="A11" s="56" t="s">
        <v>174</v>
      </c>
      <c r="B11" s="168"/>
      <c r="C11" s="119">
        <v>13</v>
      </c>
      <c r="D11" s="7"/>
      <c r="E11" s="65">
        <v>0</v>
      </c>
      <c r="F11" s="65"/>
      <c r="G11" s="65"/>
      <c r="H11" s="65"/>
      <c r="I11" s="65">
        <v>776909782</v>
      </c>
      <c r="J11" s="158"/>
      <c r="K11" s="158"/>
    </row>
    <row r="12" spans="1:11" ht="19.2" thickBot="1">
      <c r="A12" s="60" t="s">
        <v>10</v>
      </c>
      <c r="B12" s="21"/>
      <c r="C12" s="60"/>
      <c r="D12" s="7"/>
      <c r="E12" s="63">
        <f>SUM(E6:E11)</f>
        <v>11828287</v>
      </c>
      <c r="F12" s="21"/>
      <c r="G12" s="8" t="s">
        <v>27</v>
      </c>
      <c r="H12" s="21"/>
      <c r="I12" s="63">
        <f>SUM(I6:I11)</f>
        <v>993797385</v>
      </c>
      <c r="J12" s="21"/>
      <c r="K12" s="8" t="s">
        <v>27</v>
      </c>
    </row>
    <row r="13" spans="1:11" ht="15" thickTop="1"/>
  </sheetData>
  <mergeCells count="4">
    <mergeCell ref="A1:K1"/>
    <mergeCell ref="A3:C3"/>
    <mergeCell ref="E3:H3"/>
    <mergeCell ref="I3:K3"/>
  </mergeCells>
  <conditionalFormatting sqref="J6:K11">
    <cfRule type="expression" dxfId="149" priority="1196">
      <formula>LEFT(#REF!,3)="جمع"</formula>
    </cfRule>
  </conditionalFormatting>
  <conditionalFormatting sqref="E6:I11">
    <cfRule type="expression" dxfId="144" priority="1">
      <formula>LEFT(#REF!,3)="جمع"</formula>
    </cfRule>
  </conditionalFormatting>
  <conditionalFormatting sqref="C6:C11">
    <cfRule type="expression" dxfId="143" priority="6">
      <formula>LEFT($A1048556,3)="جمع"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0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20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120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120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J6:K11</xm:sqref>
        </x14:conditionalFormatting>
        <x14:conditionalFormatting xmlns:xm="http://schemas.microsoft.com/office/excel/2006/main">
          <x14:cfRule type="expression" priority="2" id="{95688F72-DC69-4E3F-B933-B93E317144B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DAAC289-14AF-4DFF-9C2C-0DB6BA35081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4" id="{6DA6E205-E187-4F51-8752-D80D7AF974E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5" id="{DE486F2F-229D-4627-B6DA-197E3675BCE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E6:I11</xm:sqref>
        </x14:conditionalFormatting>
        <x14:conditionalFormatting xmlns:xm="http://schemas.microsoft.com/office/excel/2006/main">
          <x14:cfRule type="expression" priority="7" id="{C1B24BB1-1413-4C02-BB71-1863B02211E2}">
            <xm:f>LEFT($A1048556,9)='\Users\Hatami\Desktop\شهاب\محمود\Tahlil\[pishbini.xlsm]Sheet2'!#REF!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08D12E29-3FBC-4EB3-8C7B-3731F8ACC6F6}">
            <xm:f>LEFT($A1048556,10)='\Users\Hatami\Desktop\شهاب\محمود\Tahlil\[pishbini.xlsm]Sheet2'!#REF!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9" id="{C12648C9-7F02-4F56-9D0C-F26C47BB5F6E}">
            <xm:f>LEFT($A1048556,10)='\Users\Hatami\Desktop\شهاب\محمود\Tahlil\[pishbini.xlsm]Sheet2'!#REF!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  <x14:conditionalFormatting xmlns:xm="http://schemas.microsoft.com/office/excel/2006/main">
          <x14:cfRule type="expression" priority="10" id="{74C8C5D8-7202-467F-949B-68D2F9495CC3}">
            <xm:f>LEFT($A1048556,8)='\Users\Hatami\Desktop\شهاب\محمود\Tahlil\[pishbini.xlsm]Sheet2'!#REF!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E5" sqref="E5"/>
    </sheetView>
  </sheetViews>
  <sheetFormatPr defaultColWidth="9.109375" defaultRowHeight="14.4"/>
  <cols>
    <col min="1" max="1" width="32.44140625" style="5" customWidth="1"/>
    <col min="2" max="2" width="1.44140625" style="5" customWidth="1"/>
    <col min="3" max="3" width="14.109375" style="5" bestFit="1" customWidth="1"/>
    <col min="4" max="4" width="1.33203125" style="5" customWidth="1"/>
    <col min="5" max="5" width="18.33203125" style="5" customWidth="1"/>
    <col min="6" max="16384" width="9.109375" style="5"/>
  </cols>
  <sheetData>
    <row r="1" spans="1:5" ht="20.399999999999999">
      <c r="A1" s="211" t="s">
        <v>80</v>
      </c>
      <c r="B1" s="211"/>
      <c r="C1" s="211"/>
      <c r="D1" s="211"/>
      <c r="E1" s="211"/>
    </row>
    <row r="2" spans="1:5" ht="20.399999999999999">
      <c r="A2" s="212" t="s">
        <v>22</v>
      </c>
      <c r="B2" s="212"/>
      <c r="C2" s="212"/>
      <c r="D2" s="212"/>
      <c r="E2" s="212"/>
    </row>
    <row r="3" spans="1:5" ht="20.399999999999999">
      <c r="A3" s="212" t="s">
        <v>210</v>
      </c>
      <c r="B3" s="212"/>
      <c r="C3" s="212"/>
      <c r="D3" s="212"/>
      <c r="E3" s="212"/>
    </row>
    <row r="4" spans="1:5" ht="15.6">
      <c r="A4" s="207" t="s">
        <v>77</v>
      </c>
      <c r="B4" s="207"/>
      <c r="C4" s="207"/>
      <c r="D4" s="207"/>
      <c r="E4" s="207"/>
    </row>
    <row r="5" spans="1:5" ht="35.4" thickBot="1">
      <c r="A5" s="47"/>
      <c r="B5" s="11"/>
      <c r="C5" s="48" t="s">
        <v>211</v>
      </c>
      <c r="D5" s="49"/>
      <c r="E5" s="48" t="s">
        <v>212</v>
      </c>
    </row>
    <row r="6" spans="1:5" ht="20.25" customHeight="1">
      <c r="A6" s="224" t="s">
        <v>67</v>
      </c>
      <c r="B6" s="223"/>
      <c r="C6" s="221" t="s">
        <v>43</v>
      </c>
      <c r="D6" s="2"/>
      <c r="E6" s="221" t="s">
        <v>43</v>
      </c>
    </row>
    <row r="7" spans="1:5" ht="0.75" customHeight="1" thickBot="1">
      <c r="A7" s="223"/>
      <c r="B7" s="223"/>
      <c r="C7" s="222"/>
      <c r="D7" s="50"/>
      <c r="E7" s="222"/>
    </row>
    <row r="8" spans="1:5" ht="18.600000000000001">
      <c r="A8" s="45" t="s">
        <v>67</v>
      </c>
      <c r="B8" s="51"/>
      <c r="C8" s="65">
        <v>109476572</v>
      </c>
      <c r="D8" s="57"/>
      <c r="E8" s="65">
        <v>406421929</v>
      </c>
    </row>
    <row r="9" spans="1:5" ht="18.600000000000001">
      <c r="A9" s="45" t="s">
        <v>91</v>
      </c>
      <c r="B9" s="51"/>
      <c r="C9" s="65">
        <v>0</v>
      </c>
      <c r="D9" s="57"/>
      <c r="E9" s="65">
        <v>12479318</v>
      </c>
    </row>
    <row r="10" spans="1:5" ht="19.2" thickBot="1">
      <c r="A10" s="45" t="s">
        <v>79</v>
      </c>
      <c r="B10" s="51"/>
      <c r="C10" s="65">
        <v>382813</v>
      </c>
      <c r="D10" s="57"/>
      <c r="E10" s="65">
        <v>-108269337</v>
      </c>
    </row>
    <row r="11" spans="1:5" ht="19.2" thickBot="1">
      <c r="A11" s="63" t="s">
        <v>10</v>
      </c>
      <c r="B11" s="51"/>
      <c r="C11" s="63">
        <f>SUM(C8:C10)</f>
        <v>109859385</v>
      </c>
      <c r="D11" s="67"/>
      <c r="E11" s="63">
        <f>SUM(E8:E10)</f>
        <v>310631910</v>
      </c>
    </row>
    <row r="12" spans="1:5" ht="1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82"/>
  <sheetViews>
    <sheetView rightToLeft="1" view="pageBreakPreview" zoomScale="130" zoomScaleNormal="100" zoomScaleSheetLayoutView="130" workbookViewId="0">
      <selection activeCell="K3" sqref="K3"/>
    </sheetView>
  </sheetViews>
  <sheetFormatPr defaultColWidth="9.109375" defaultRowHeight="12" customHeight="1"/>
  <cols>
    <col min="1" max="1" width="21.109375" style="90" customWidth="1"/>
    <col min="2" max="2" width="0.6640625" style="90" customWidth="1"/>
    <col min="3" max="3" width="13.44140625" style="90" bestFit="1" customWidth="1"/>
    <col min="4" max="4" width="0.88671875" style="90" customWidth="1"/>
    <col min="5" max="5" width="14.33203125" style="90" bestFit="1" customWidth="1"/>
    <col min="6" max="6" width="0.44140625" style="90" customWidth="1"/>
    <col min="7" max="7" width="11.33203125" style="90" bestFit="1" customWidth="1"/>
    <col min="8" max="8" width="1.109375" style="90" customWidth="1"/>
    <col min="9" max="9" width="10.44140625" style="90" bestFit="1" customWidth="1"/>
    <col min="10" max="10" width="0.6640625" style="90" customWidth="1"/>
    <col min="11" max="11" width="11.33203125" style="90" bestFit="1" customWidth="1"/>
    <col min="12" max="12" width="0.88671875" style="90" customWidth="1"/>
    <col min="13" max="13" width="14.33203125" style="90" bestFit="1" customWidth="1"/>
    <col min="14" max="14" width="0.88671875" style="90" customWidth="1"/>
    <col min="15" max="15" width="13.44140625" style="90" bestFit="1" customWidth="1"/>
    <col min="16" max="16" width="0.6640625" style="90" customWidth="1"/>
    <col min="17" max="17" width="10.77734375" style="90" bestFit="1" customWidth="1"/>
    <col min="18" max="16384" width="9.109375" style="90"/>
  </cols>
  <sheetData>
    <row r="1" spans="1:17" ht="12" customHeight="1">
      <c r="A1" s="225" t="s">
        <v>92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12" customHeight="1" thickBot="1">
      <c r="A2" s="91"/>
      <c r="B2" s="92"/>
      <c r="C2" s="226" t="s">
        <v>208</v>
      </c>
      <c r="D2" s="226"/>
      <c r="E2" s="226"/>
      <c r="F2" s="226"/>
      <c r="G2" s="226"/>
      <c r="H2" s="226"/>
      <c r="I2" s="226"/>
      <c r="J2" s="92"/>
      <c r="K2" s="226" t="s">
        <v>209</v>
      </c>
      <c r="L2" s="226"/>
      <c r="M2" s="226"/>
      <c r="N2" s="226"/>
      <c r="O2" s="226"/>
      <c r="P2" s="226"/>
      <c r="Q2" s="226"/>
    </row>
    <row r="3" spans="1:17" ht="12" customHeight="1" thickBot="1">
      <c r="A3" s="149" t="s">
        <v>39</v>
      </c>
      <c r="B3" s="149"/>
      <c r="C3" s="149" t="s">
        <v>30</v>
      </c>
      <c r="D3" s="149"/>
      <c r="E3" s="149" t="s">
        <v>40</v>
      </c>
      <c r="F3" s="149"/>
      <c r="G3" s="149" t="s">
        <v>41</v>
      </c>
      <c r="H3" s="149"/>
      <c r="I3" s="149" t="s">
        <v>10</v>
      </c>
      <c r="J3" s="149"/>
      <c r="K3" s="149" t="s">
        <v>30</v>
      </c>
      <c r="L3" s="149"/>
      <c r="M3" s="149" t="s">
        <v>40</v>
      </c>
      <c r="N3" s="149"/>
      <c r="O3" s="149" t="s">
        <v>41</v>
      </c>
      <c r="P3" s="149"/>
      <c r="Q3" s="149" t="s">
        <v>10</v>
      </c>
    </row>
    <row r="4" spans="1:17" ht="12" customHeight="1" thickBot="1">
      <c r="A4" s="93"/>
      <c r="B4" s="94"/>
      <c r="C4" s="95" t="s">
        <v>81</v>
      </c>
      <c r="D4" s="94"/>
      <c r="E4" s="95" t="s">
        <v>82</v>
      </c>
      <c r="F4" s="94"/>
      <c r="G4" s="95" t="s">
        <v>83</v>
      </c>
      <c r="H4" s="94"/>
      <c r="I4" s="130" t="s">
        <v>43</v>
      </c>
      <c r="J4" s="94"/>
      <c r="K4" s="95" t="s">
        <v>81</v>
      </c>
      <c r="L4" s="94"/>
      <c r="M4" s="95" t="s">
        <v>82</v>
      </c>
      <c r="N4" s="94"/>
      <c r="O4" s="95" t="s">
        <v>83</v>
      </c>
      <c r="P4" s="94"/>
      <c r="Q4" s="130" t="s">
        <v>43</v>
      </c>
    </row>
    <row r="5" spans="1:17" ht="12" customHeight="1">
      <c r="A5" s="96" t="s">
        <v>172</v>
      </c>
      <c r="B5" s="94"/>
      <c r="C5" s="97">
        <v>25318976</v>
      </c>
      <c r="D5" s="97"/>
      <c r="E5" s="97">
        <v>-1150583189</v>
      </c>
      <c r="F5" s="97"/>
      <c r="G5" s="97">
        <v>1844227764</v>
      </c>
      <c r="H5" s="97"/>
      <c r="I5" s="97">
        <v>718963551</v>
      </c>
      <c r="J5" s="97"/>
      <c r="K5" s="97">
        <v>25318976</v>
      </c>
      <c r="L5" s="97"/>
      <c r="M5" s="97">
        <v>23204370</v>
      </c>
      <c r="N5" s="97"/>
      <c r="O5" s="97">
        <v>1844227764</v>
      </c>
      <c r="P5" s="97"/>
      <c r="Q5" s="97">
        <v>1892751110</v>
      </c>
    </row>
    <row r="6" spans="1:17" ht="12" customHeight="1">
      <c r="A6" s="96" t="s">
        <v>158</v>
      </c>
      <c r="B6" s="94"/>
      <c r="C6" s="97">
        <v>101950501</v>
      </c>
      <c r="D6" s="97"/>
      <c r="E6" s="97">
        <v>-503640277</v>
      </c>
      <c r="F6" s="97"/>
      <c r="G6" s="97">
        <v>46275053</v>
      </c>
      <c r="H6" s="97"/>
      <c r="I6" s="97">
        <v>-355414723</v>
      </c>
      <c r="J6" s="97"/>
      <c r="K6" s="97">
        <v>101950501</v>
      </c>
      <c r="L6" s="97"/>
      <c r="M6" s="97">
        <v>-514645070</v>
      </c>
      <c r="N6" s="97"/>
      <c r="O6" s="97">
        <v>46275053</v>
      </c>
      <c r="P6" s="97"/>
      <c r="Q6" s="97">
        <v>-366419516</v>
      </c>
    </row>
    <row r="7" spans="1:17" ht="12" customHeight="1">
      <c r="A7" s="96" t="s">
        <v>153</v>
      </c>
      <c r="B7" s="94"/>
      <c r="C7" s="97">
        <v>0</v>
      </c>
      <c r="D7" s="97"/>
      <c r="E7" s="97">
        <v>0</v>
      </c>
      <c r="F7" s="97"/>
      <c r="G7" s="97">
        <v>375531445</v>
      </c>
      <c r="H7" s="97"/>
      <c r="I7" s="97">
        <v>375531445</v>
      </c>
      <c r="J7" s="97"/>
      <c r="K7" s="97">
        <v>0</v>
      </c>
      <c r="L7" s="97"/>
      <c r="M7" s="97">
        <v>0</v>
      </c>
      <c r="N7" s="97"/>
      <c r="O7" s="97">
        <v>3167163258</v>
      </c>
      <c r="P7" s="97"/>
      <c r="Q7" s="97">
        <v>3167163258</v>
      </c>
    </row>
    <row r="8" spans="1:17" ht="12" customHeight="1">
      <c r="A8" s="96" t="s">
        <v>180</v>
      </c>
      <c r="B8" s="94"/>
      <c r="C8" s="97">
        <v>0</v>
      </c>
      <c r="D8" s="97"/>
      <c r="E8" s="97">
        <v>0</v>
      </c>
      <c r="F8" s="97"/>
      <c r="G8" s="97">
        <v>75195292</v>
      </c>
      <c r="H8" s="97"/>
      <c r="I8" s="97">
        <v>75195292</v>
      </c>
      <c r="J8" s="97"/>
      <c r="K8" s="97">
        <v>0</v>
      </c>
      <c r="L8" s="97"/>
      <c r="M8" s="97">
        <v>0</v>
      </c>
      <c r="N8" s="97"/>
      <c r="O8" s="97">
        <v>75195292</v>
      </c>
      <c r="P8" s="97"/>
      <c r="Q8" s="97">
        <v>75195292</v>
      </c>
    </row>
    <row r="9" spans="1:17" ht="12" customHeight="1">
      <c r="A9" s="96" t="s">
        <v>113</v>
      </c>
      <c r="B9" s="94"/>
      <c r="C9" s="97">
        <v>0</v>
      </c>
      <c r="D9" s="97"/>
      <c r="E9" s="97">
        <v>5378412074</v>
      </c>
      <c r="F9" s="97"/>
      <c r="G9" s="97">
        <v>832909356</v>
      </c>
      <c r="H9" s="97"/>
      <c r="I9" s="97">
        <v>6211321430</v>
      </c>
      <c r="J9" s="97"/>
      <c r="K9" s="97">
        <v>0</v>
      </c>
      <c r="L9" s="97"/>
      <c r="M9" s="97">
        <v>16168137549</v>
      </c>
      <c r="N9" s="97"/>
      <c r="O9" s="97">
        <v>3844912124</v>
      </c>
      <c r="P9" s="97"/>
      <c r="Q9" s="97">
        <v>20013049673</v>
      </c>
    </row>
    <row r="10" spans="1:17" ht="12" customHeight="1">
      <c r="A10" s="96" t="s">
        <v>159</v>
      </c>
      <c r="B10" s="94"/>
      <c r="C10" s="97">
        <v>171663727</v>
      </c>
      <c r="D10" s="97"/>
      <c r="E10" s="97">
        <v>-90856187</v>
      </c>
      <c r="F10" s="97"/>
      <c r="G10" s="97">
        <v>-592520448</v>
      </c>
      <c r="H10" s="97"/>
      <c r="I10" s="97">
        <v>-511712908</v>
      </c>
      <c r="J10" s="97"/>
      <c r="K10" s="97">
        <v>171663727</v>
      </c>
      <c r="L10" s="97"/>
      <c r="M10" s="97">
        <v>-279526883</v>
      </c>
      <c r="N10" s="97"/>
      <c r="O10" s="97">
        <v>-624581127</v>
      </c>
      <c r="P10" s="97"/>
      <c r="Q10" s="97">
        <v>-732444283</v>
      </c>
    </row>
    <row r="11" spans="1:17" ht="12" customHeight="1">
      <c r="A11" s="96" t="s">
        <v>112</v>
      </c>
      <c r="B11" s="94"/>
      <c r="C11" s="97">
        <v>0</v>
      </c>
      <c r="D11" s="97"/>
      <c r="E11" s="97">
        <v>-663697298</v>
      </c>
      <c r="F11" s="97"/>
      <c r="G11" s="97">
        <v>-594225172</v>
      </c>
      <c r="H11" s="97"/>
      <c r="I11" s="97">
        <v>-1257922470</v>
      </c>
      <c r="J11" s="97"/>
      <c r="K11" s="97">
        <v>0</v>
      </c>
      <c r="L11" s="97"/>
      <c r="M11" s="97">
        <v>-706582043</v>
      </c>
      <c r="N11" s="97"/>
      <c r="O11" s="97">
        <v>-594225172</v>
      </c>
      <c r="P11" s="97"/>
      <c r="Q11" s="97">
        <v>-1300807215</v>
      </c>
    </row>
    <row r="12" spans="1:17" ht="12" customHeight="1">
      <c r="A12" s="96" t="s">
        <v>137</v>
      </c>
      <c r="B12" s="94"/>
      <c r="C12" s="97">
        <v>0</v>
      </c>
      <c r="D12" s="97"/>
      <c r="E12" s="97">
        <v>0</v>
      </c>
      <c r="F12" s="97"/>
      <c r="G12" s="97">
        <v>-203194163</v>
      </c>
      <c r="H12" s="97"/>
      <c r="I12" s="97">
        <v>-203194163</v>
      </c>
      <c r="J12" s="97"/>
      <c r="K12" s="97">
        <v>0</v>
      </c>
      <c r="L12" s="97"/>
      <c r="M12" s="97">
        <v>0</v>
      </c>
      <c r="N12" s="97"/>
      <c r="O12" s="97">
        <v>639146329</v>
      </c>
      <c r="P12" s="97"/>
      <c r="Q12" s="97">
        <v>639146329</v>
      </c>
    </row>
    <row r="13" spans="1:17" ht="12" customHeight="1">
      <c r="A13" s="96" t="s">
        <v>118</v>
      </c>
      <c r="B13" s="94"/>
      <c r="C13" s="97">
        <v>4463257</v>
      </c>
      <c r="D13" s="97"/>
      <c r="E13" s="97">
        <v>-310143596</v>
      </c>
      <c r="F13" s="97"/>
      <c r="G13" s="97">
        <v>-382881256</v>
      </c>
      <c r="H13" s="97"/>
      <c r="I13" s="97">
        <v>-688561595</v>
      </c>
      <c r="J13" s="97"/>
      <c r="K13" s="97">
        <v>4463257</v>
      </c>
      <c r="L13" s="97"/>
      <c r="M13" s="97">
        <v>-982121396</v>
      </c>
      <c r="N13" s="97"/>
      <c r="O13" s="97">
        <v>-382881256</v>
      </c>
      <c r="P13" s="97"/>
      <c r="Q13" s="97">
        <v>-1360539395</v>
      </c>
    </row>
    <row r="14" spans="1:17" ht="12" customHeight="1">
      <c r="A14" s="96" t="s">
        <v>99</v>
      </c>
      <c r="B14" s="94"/>
      <c r="C14" s="97">
        <v>0</v>
      </c>
      <c r="D14" s="97"/>
      <c r="E14" s="97">
        <v>0</v>
      </c>
      <c r="F14" s="97"/>
      <c r="G14" s="97">
        <v>-480640219</v>
      </c>
      <c r="H14" s="97"/>
      <c r="I14" s="97">
        <v>-480640219</v>
      </c>
      <c r="J14" s="97"/>
      <c r="K14" s="97">
        <v>17443250</v>
      </c>
      <c r="L14" s="97"/>
      <c r="M14" s="97">
        <v>0</v>
      </c>
      <c r="N14" s="97"/>
      <c r="O14" s="97">
        <v>-391874557</v>
      </c>
      <c r="P14" s="97"/>
      <c r="Q14" s="97">
        <v>-374431307</v>
      </c>
    </row>
    <row r="15" spans="1:17" ht="12" customHeight="1">
      <c r="A15" s="96" t="s">
        <v>101</v>
      </c>
      <c r="B15" s="94"/>
      <c r="C15" s="97">
        <v>0</v>
      </c>
      <c r="D15" s="97"/>
      <c r="E15" s="97">
        <v>0</v>
      </c>
      <c r="F15" s="97"/>
      <c r="G15" s="97">
        <v>-242949220</v>
      </c>
      <c r="H15" s="97"/>
      <c r="I15" s="97">
        <v>-242949220</v>
      </c>
      <c r="J15" s="97"/>
      <c r="K15" s="97">
        <v>0</v>
      </c>
      <c r="L15" s="97"/>
      <c r="M15" s="97">
        <v>0</v>
      </c>
      <c r="N15" s="97"/>
      <c r="O15" s="97">
        <v>-205450453</v>
      </c>
      <c r="P15" s="97"/>
      <c r="Q15" s="97">
        <v>-205450453</v>
      </c>
    </row>
    <row r="16" spans="1:17" ht="12" customHeight="1">
      <c r="A16" s="96" t="s">
        <v>111</v>
      </c>
      <c r="B16" s="94"/>
      <c r="C16" s="97">
        <v>684824012</v>
      </c>
      <c r="D16" s="97"/>
      <c r="E16" s="97">
        <v>-1044545322</v>
      </c>
      <c r="F16" s="97"/>
      <c r="G16" s="97">
        <v>162670564</v>
      </c>
      <c r="H16" s="97"/>
      <c r="I16" s="97">
        <v>-197050746</v>
      </c>
      <c r="J16" s="97"/>
      <c r="K16" s="97">
        <v>684824012</v>
      </c>
      <c r="L16" s="97"/>
      <c r="M16" s="97">
        <v>-481732985</v>
      </c>
      <c r="N16" s="97"/>
      <c r="O16" s="97">
        <v>334976688</v>
      </c>
      <c r="P16" s="97"/>
      <c r="Q16" s="97">
        <v>538067715</v>
      </c>
    </row>
    <row r="17" spans="1:16380" ht="12" customHeight="1">
      <c r="A17" s="96" t="s">
        <v>168</v>
      </c>
      <c r="B17" s="94"/>
      <c r="C17" s="97">
        <v>0</v>
      </c>
      <c r="D17" s="97"/>
      <c r="E17" s="97">
        <v>0</v>
      </c>
      <c r="F17" s="97"/>
      <c r="G17" s="97">
        <v>187256415</v>
      </c>
      <c r="H17" s="97"/>
      <c r="I17" s="97">
        <v>187256415</v>
      </c>
      <c r="J17" s="97"/>
      <c r="K17" s="97">
        <v>0</v>
      </c>
      <c r="L17" s="97"/>
      <c r="M17" s="97">
        <v>0</v>
      </c>
      <c r="N17" s="97"/>
      <c r="O17" s="97">
        <v>249442280</v>
      </c>
      <c r="P17" s="97"/>
      <c r="Q17" s="97">
        <v>249442280</v>
      </c>
    </row>
    <row r="18" spans="1:16380" ht="12" customHeight="1">
      <c r="A18" s="96" t="s">
        <v>141</v>
      </c>
      <c r="B18" s="94"/>
      <c r="C18" s="97">
        <v>858318636</v>
      </c>
      <c r="D18" s="97"/>
      <c r="E18" s="97">
        <v>-5606855940</v>
      </c>
      <c r="F18" s="97"/>
      <c r="G18" s="97">
        <v>566386953</v>
      </c>
      <c r="H18" s="97"/>
      <c r="I18" s="97">
        <v>-4182150351</v>
      </c>
      <c r="J18" s="97"/>
      <c r="K18" s="97">
        <v>858318636</v>
      </c>
      <c r="L18" s="97"/>
      <c r="M18" s="97">
        <v>-1552852753</v>
      </c>
      <c r="N18" s="97"/>
      <c r="O18" s="97">
        <v>1334375409</v>
      </c>
      <c r="P18" s="97"/>
      <c r="Q18" s="97">
        <v>639841292</v>
      </c>
    </row>
    <row r="19" spans="1:16380" ht="12" customHeight="1">
      <c r="A19" s="96" t="s">
        <v>110</v>
      </c>
      <c r="B19" s="94"/>
      <c r="C19" s="97">
        <v>0</v>
      </c>
      <c r="D19" s="97"/>
      <c r="E19" s="97">
        <v>0</v>
      </c>
      <c r="F19" s="97"/>
      <c r="G19" s="97">
        <v>-148386169</v>
      </c>
      <c r="H19" s="97"/>
      <c r="I19" s="97">
        <v>-148386169</v>
      </c>
      <c r="J19" s="97"/>
      <c r="K19" s="97">
        <v>0</v>
      </c>
      <c r="L19" s="97"/>
      <c r="M19" s="97">
        <v>0</v>
      </c>
      <c r="N19" s="97"/>
      <c r="O19" s="97">
        <v>795091373</v>
      </c>
      <c r="P19" s="97"/>
      <c r="Q19" s="97">
        <v>795091373</v>
      </c>
    </row>
    <row r="20" spans="1:16380" ht="12" customHeight="1">
      <c r="A20" s="96" t="s">
        <v>115</v>
      </c>
      <c r="B20" s="94"/>
      <c r="C20" s="97">
        <v>0</v>
      </c>
      <c r="D20" s="97"/>
      <c r="E20" s="97">
        <v>-7058179471</v>
      </c>
      <c r="F20" s="97"/>
      <c r="G20" s="97">
        <v>6112149913</v>
      </c>
      <c r="H20" s="97"/>
      <c r="I20" s="97">
        <v>-946029558</v>
      </c>
      <c r="J20" s="97"/>
      <c r="K20" s="97">
        <v>1150458891</v>
      </c>
      <c r="L20" s="97"/>
      <c r="M20" s="97">
        <v>5950933869</v>
      </c>
      <c r="N20" s="97"/>
      <c r="O20" s="97">
        <v>6112149913</v>
      </c>
      <c r="P20" s="97"/>
      <c r="Q20" s="97">
        <v>13213542673</v>
      </c>
    </row>
    <row r="21" spans="1:16380" ht="12" customHeight="1">
      <c r="A21" s="96" t="s">
        <v>164</v>
      </c>
      <c r="B21" s="94"/>
      <c r="C21" s="97">
        <v>20648203</v>
      </c>
      <c r="D21" s="97"/>
      <c r="E21" s="97">
        <v>4551477392</v>
      </c>
      <c r="F21" s="97"/>
      <c r="G21" s="97">
        <v>-5238546352</v>
      </c>
      <c r="H21" s="97"/>
      <c r="I21" s="97">
        <v>-666420757</v>
      </c>
      <c r="J21" s="97"/>
      <c r="K21" s="97">
        <v>20648203</v>
      </c>
      <c r="L21" s="97"/>
      <c r="M21" s="97">
        <v>-252628276</v>
      </c>
      <c r="N21" s="97"/>
      <c r="O21" s="97">
        <v>-5238546352</v>
      </c>
      <c r="P21" s="97"/>
      <c r="Q21" s="97">
        <v>-5470526425</v>
      </c>
    </row>
    <row r="22" spans="1:16380" ht="12" customHeight="1">
      <c r="A22" s="96" t="s">
        <v>154</v>
      </c>
      <c r="B22" s="94"/>
      <c r="C22" s="97">
        <v>0</v>
      </c>
      <c r="D22" s="97"/>
      <c r="E22" s="97">
        <v>229625546</v>
      </c>
      <c r="F22" s="97"/>
      <c r="G22" s="97">
        <v>-169972603</v>
      </c>
      <c r="H22" s="97"/>
      <c r="I22" s="97">
        <v>59652943</v>
      </c>
      <c r="J22" s="97"/>
      <c r="K22" s="97">
        <v>0</v>
      </c>
      <c r="L22" s="97"/>
      <c r="M22" s="97">
        <v>-3976199</v>
      </c>
      <c r="N22" s="97"/>
      <c r="O22" s="97">
        <v>-85478343</v>
      </c>
      <c r="P22" s="97"/>
      <c r="Q22" s="97">
        <v>-89454542</v>
      </c>
    </row>
    <row r="23" spans="1:16380" ht="12" customHeight="1">
      <c r="A23" s="96" t="s">
        <v>107</v>
      </c>
      <c r="B23" s="94"/>
      <c r="C23" s="97">
        <v>0</v>
      </c>
      <c r="D23" s="97"/>
      <c r="E23" s="97">
        <v>1642662621</v>
      </c>
      <c r="F23" s="97"/>
      <c r="G23" s="97">
        <v>-1298688722</v>
      </c>
      <c r="H23" s="97"/>
      <c r="I23" s="97">
        <v>343973899</v>
      </c>
      <c r="J23" s="97"/>
      <c r="K23" s="97">
        <v>0</v>
      </c>
      <c r="L23" s="97"/>
      <c r="M23" s="97">
        <v>-1788435100</v>
      </c>
      <c r="N23" s="97"/>
      <c r="O23" s="97">
        <v>-744047936</v>
      </c>
      <c r="P23" s="97"/>
      <c r="Q23" s="97">
        <v>-2532483036</v>
      </c>
    </row>
    <row r="24" spans="1:16380" ht="12" customHeight="1">
      <c r="A24" s="96" t="s">
        <v>152</v>
      </c>
      <c r="B24" s="94"/>
      <c r="C24" s="97">
        <v>0</v>
      </c>
      <c r="D24" s="97"/>
      <c r="E24" s="97">
        <v>-3320126994</v>
      </c>
      <c r="F24" s="97"/>
      <c r="G24" s="97">
        <v>4849753409</v>
      </c>
      <c r="H24" s="97"/>
      <c r="I24" s="97">
        <v>1529626415</v>
      </c>
      <c r="J24" s="97"/>
      <c r="K24" s="97">
        <v>0</v>
      </c>
      <c r="L24" s="97"/>
      <c r="M24" s="97">
        <v>1063633502</v>
      </c>
      <c r="N24" s="97"/>
      <c r="O24" s="97">
        <v>5582368318</v>
      </c>
      <c r="P24" s="97"/>
      <c r="Q24" s="97">
        <v>6646001820</v>
      </c>
    </row>
    <row r="25" spans="1:16380" ht="12" customHeight="1">
      <c r="A25" s="96" t="s">
        <v>165</v>
      </c>
      <c r="B25" s="94"/>
      <c r="C25" s="97">
        <v>0</v>
      </c>
      <c r="D25" s="97"/>
      <c r="E25" s="97">
        <v>106342058</v>
      </c>
      <c r="F25" s="97"/>
      <c r="G25" s="97">
        <v>291775135</v>
      </c>
      <c r="H25" s="97"/>
      <c r="I25" s="97">
        <v>398117193</v>
      </c>
      <c r="J25" s="97"/>
      <c r="K25" s="97">
        <v>175059952</v>
      </c>
      <c r="L25" s="97"/>
      <c r="M25" s="97">
        <v>-634499748</v>
      </c>
      <c r="N25" s="97"/>
      <c r="O25" s="97">
        <v>291775135</v>
      </c>
      <c r="P25" s="97"/>
      <c r="Q25" s="97">
        <v>-167664661</v>
      </c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  <c r="AMM25" s="98"/>
      <c r="AMN25" s="98"/>
      <c r="AMO25" s="98"/>
      <c r="AMP25" s="98"/>
      <c r="AMQ25" s="98"/>
      <c r="AMR25" s="98"/>
      <c r="AMS25" s="98"/>
      <c r="AMT25" s="98"/>
      <c r="AMU25" s="98"/>
      <c r="AMV25" s="98"/>
      <c r="AMW25" s="98"/>
      <c r="AMX25" s="98"/>
      <c r="AMY25" s="98"/>
      <c r="AMZ25" s="98"/>
      <c r="ANA25" s="98"/>
      <c r="ANB25" s="98"/>
      <c r="ANC25" s="98"/>
      <c r="AND25" s="98"/>
      <c r="ANE25" s="98"/>
      <c r="ANF25" s="98"/>
      <c r="ANG25" s="98"/>
      <c r="ANH25" s="98"/>
      <c r="ANI25" s="98"/>
      <c r="ANJ25" s="98"/>
      <c r="ANK25" s="98"/>
      <c r="ANL25" s="98"/>
      <c r="ANM25" s="98"/>
      <c r="ANN25" s="98"/>
      <c r="ANO25" s="98"/>
      <c r="ANP25" s="98"/>
      <c r="ANQ25" s="98"/>
      <c r="ANR25" s="98"/>
      <c r="ANS25" s="98"/>
      <c r="ANT25" s="98"/>
      <c r="ANU25" s="98"/>
      <c r="ANV25" s="98"/>
      <c r="ANW25" s="98"/>
      <c r="ANX25" s="98"/>
      <c r="ANY25" s="98"/>
      <c r="ANZ25" s="98"/>
      <c r="AOA25" s="98"/>
      <c r="AOB25" s="98"/>
      <c r="AOC25" s="98"/>
      <c r="AOD25" s="98"/>
      <c r="AOE25" s="98"/>
      <c r="AOF25" s="98"/>
      <c r="AOG25" s="98"/>
      <c r="AOH25" s="98"/>
      <c r="AOI25" s="98"/>
      <c r="AOJ25" s="98"/>
      <c r="AOK25" s="98"/>
      <c r="AOL25" s="98"/>
      <c r="AOM25" s="98"/>
      <c r="AON25" s="98"/>
      <c r="AOO25" s="98"/>
      <c r="AOP25" s="98"/>
      <c r="AOQ25" s="98"/>
      <c r="AOR25" s="98"/>
      <c r="AOS25" s="98"/>
      <c r="AOT25" s="98"/>
      <c r="AOU25" s="98"/>
      <c r="AOV25" s="98"/>
      <c r="AOW25" s="98"/>
      <c r="AOX25" s="98"/>
      <c r="AOY25" s="98"/>
      <c r="AOZ25" s="98"/>
      <c r="APA25" s="98"/>
      <c r="APB25" s="98"/>
      <c r="APC25" s="98"/>
      <c r="APD25" s="98"/>
      <c r="APE25" s="98"/>
      <c r="APF25" s="98"/>
      <c r="APG25" s="98"/>
      <c r="APH25" s="98"/>
      <c r="API25" s="98"/>
      <c r="APJ25" s="98"/>
      <c r="APK25" s="98"/>
      <c r="APL25" s="98"/>
      <c r="APM25" s="98"/>
      <c r="APN25" s="98"/>
      <c r="APO25" s="98"/>
      <c r="APP25" s="98"/>
      <c r="APQ25" s="98"/>
      <c r="APR25" s="98"/>
      <c r="APS25" s="98"/>
      <c r="APT25" s="98"/>
      <c r="APU25" s="98"/>
      <c r="APV25" s="98"/>
      <c r="APW25" s="98"/>
      <c r="APX25" s="98"/>
      <c r="APY25" s="98"/>
      <c r="APZ25" s="98"/>
      <c r="AQA25" s="98"/>
      <c r="AQB25" s="98"/>
      <c r="AQC25" s="98"/>
      <c r="AQD25" s="98"/>
      <c r="AQE25" s="98"/>
      <c r="AQF25" s="98"/>
      <c r="AQG25" s="98"/>
      <c r="AQH25" s="98"/>
      <c r="AQI25" s="98"/>
      <c r="AQJ25" s="98"/>
      <c r="AQK25" s="98"/>
      <c r="AQL25" s="98"/>
      <c r="AQM25" s="98"/>
      <c r="AQN25" s="98"/>
      <c r="AQO25" s="98"/>
      <c r="AQP25" s="98"/>
      <c r="AQQ25" s="98"/>
      <c r="AQR25" s="98"/>
      <c r="AQS25" s="98"/>
      <c r="AQT25" s="98"/>
      <c r="AQU25" s="98"/>
      <c r="AQV25" s="98"/>
      <c r="AQW25" s="98"/>
      <c r="AQX25" s="98"/>
      <c r="AQY25" s="98"/>
      <c r="AQZ25" s="98"/>
      <c r="ARA25" s="98"/>
      <c r="ARB25" s="98"/>
      <c r="ARC25" s="98"/>
      <c r="ARD25" s="98"/>
      <c r="ARE25" s="98"/>
      <c r="ARF25" s="98"/>
      <c r="ARG25" s="98"/>
      <c r="ARH25" s="98"/>
      <c r="ARI25" s="98"/>
      <c r="ARJ25" s="98"/>
      <c r="ARK25" s="98"/>
      <c r="ARL25" s="98"/>
      <c r="ARM25" s="98"/>
      <c r="ARN25" s="98"/>
      <c r="ARO25" s="98"/>
      <c r="ARP25" s="98"/>
      <c r="ARQ25" s="98"/>
      <c r="ARR25" s="98"/>
      <c r="ARS25" s="98"/>
      <c r="ART25" s="98"/>
      <c r="ARU25" s="98"/>
      <c r="ARV25" s="98"/>
      <c r="ARW25" s="98"/>
      <c r="ARX25" s="98"/>
      <c r="ARY25" s="98"/>
      <c r="ARZ25" s="98"/>
      <c r="ASA25" s="98"/>
      <c r="ASB25" s="98"/>
      <c r="ASC25" s="98"/>
      <c r="ASD25" s="98"/>
      <c r="ASE25" s="98"/>
      <c r="ASF25" s="98"/>
      <c r="ASG25" s="98"/>
      <c r="ASH25" s="98"/>
      <c r="ASI25" s="98"/>
      <c r="ASJ25" s="98"/>
      <c r="ASK25" s="98"/>
      <c r="ASL25" s="98"/>
      <c r="ASM25" s="98"/>
      <c r="ASN25" s="98"/>
      <c r="ASO25" s="98"/>
      <c r="ASP25" s="98"/>
      <c r="ASQ25" s="98"/>
      <c r="ASR25" s="98"/>
      <c r="ASS25" s="98"/>
      <c r="AST25" s="98"/>
      <c r="ASU25" s="98"/>
      <c r="ASV25" s="98"/>
      <c r="ASW25" s="98"/>
      <c r="ASX25" s="98"/>
      <c r="ASY25" s="98"/>
      <c r="ASZ25" s="98"/>
      <c r="ATA25" s="98"/>
      <c r="ATB25" s="98"/>
      <c r="ATC25" s="98"/>
      <c r="ATD25" s="98"/>
      <c r="ATE25" s="98"/>
      <c r="ATF25" s="98"/>
      <c r="ATG25" s="98"/>
      <c r="ATH25" s="98"/>
      <c r="ATI25" s="98"/>
      <c r="ATJ25" s="98"/>
      <c r="ATK25" s="98"/>
      <c r="ATL25" s="98"/>
      <c r="ATM25" s="98"/>
      <c r="ATN25" s="98"/>
      <c r="ATO25" s="98"/>
      <c r="ATP25" s="98"/>
      <c r="ATQ25" s="98"/>
      <c r="ATR25" s="98"/>
      <c r="ATS25" s="98"/>
      <c r="ATT25" s="98"/>
      <c r="ATU25" s="98"/>
      <c r="ATV25" s="98"/>
      <c r="ATW25" s="98"/>
      <c r="ATX25" s="98"/>
      <c r="ATY25" s="98"/>
      <c r="ATZ25" s="98"/>
      <c r="AUA25" s="98"/>
      <c r="AUB25" s="98"/>
      <c r="AUC25" s="98"/>
      <c r="AUD25" s="98"/>
      <c r="AUE25" s="98"/>
      <c r="AUF25" s="98"/>
      <c r="AUG25" s="98"/>
      <c r="AUH25" s="98"/>
      <c r="AUI25" s="98"/>
      <c r="AUJ25" s="98"/>
      <c r="AUK25" s="98"/>
      <c r="AUL25" s="98"/>
      <c r="AUM25" s="98"/>
      <c r="AUN25" s="98"/>
      <c r="AUO25" s="98"/>
      <c r="AUP25" s="98"/>
      <c r="AUQ25" s="98"/>
      <c r="AUR25" s="98"/>
      <c r="AUS25" s="98"/>
      <c r="AUT25" s="98"/>
      <c r="AUU25" s="98"/>
      <c r="AUV25" s="98"/>
      <c r="AUW25" s="98"/>
      <c r="AUX25" s="98"/>
      <c r="AUY25" s="98"/>
      <c r="AUZ25" s="98"/>
      <c r="AVA25" s="98"/>
      <c r="AVB25" s="98"/>
      <c r="AVC25" s="98"/>
      <c r="AVD25" s="98"/>
      <c r="AVE25" s="98"/>
      <c r="AVF25" s="98"/>
      <c r="AVG25" s="98"/>
      <c r="AVH25" s="98"/>
      <c r="AVI25" s="98"/>
      <c r="AVJ25" s="98"/>
      <c r="AVK25" s="98"/>
      <c r="AVL25" s="98"/>
      <c r="AVM25" s="98"/>
      <c r="AVN25" s="98"/>
      <c r="AVO25" s="98"/>
      <c r="AVP25" s="98"/>
      <c r="AVQ25" s="98"/>
      <c r="AVR25" s="98"/>
      <c r="AVS25" s="98"/>
      <c r="AVT25" s="98"/>
      <c r="AVU25" s="98"/>
      <c r="AVV25" s="98"/>
      <c r="AVW25" s="98"/>
      <c r="AVX25" s="98"/>
      <c r="AVY25" s="98"/>
      <c r="AVZ25" s="98"/>
      <c r="AWA25" s="98"/>
      <c r="AWB25" s="98"/>
      <c r="AWC25" s="98"/>
      <c r="AWD25" s="98"/>
      <c r="AWE25" s="98"/>
      <c r="AWF25" s="98"/>
      <c r="AWG25" s="98"/>
      <c r="AWH25" s="98"/>
      <c r="AWI25" s="98"/>
      <c r="AWJ25" s="98"/>
      <c r="AWK25" s="98"/>
      <c r="AWL25" s="98"/>
      <c r="AWM25" s="98"/>
      <c r="AWN25" s="98"/>
      <c r="AWO25" s="98"/>
      <c r="AWP25" s="98"/>
      <c r="AWQ25" s="98"/>
      <c r="AWR25" s="98"/>
      <c r="AWS25" s="98"/>
      <c r="AWT25" s="98"/>
      <c r="AWU25" s="98"/>
      <c r="AWV25" s="98"/>
      <c r="AWW25" s="98"/>
      <c r="AWX25" s="98"/>
      <c r="AWY25" s="98"/>
      <c r="AWZ25" s="98"/>
      <c r="AXA25" s="98"/>
      <c r="AXB25" s="98"/>
      <c r="AXC25" s="98"/>
      <c r="AXD25" s="98"/>
      <c r="AXE25" s="98"/>
      <c r="AXF25" s="98"/>
      <c r="AXG25" s="98"/>
      <c r="AXH25" s="98"/>
      <c r="AXI25" s="98"/>
      <c r="AXJ25" s="98"/>
      <c r="AXK25" s="98"/>
      <c r="AXL25" s="98"/>
      <c r="AXM25" s="98"/>
      <c r="AXN25" s="98"/>
      <c r="AXO25" s="98"/>
      <c r="AXP25" s="98"/>
      <c r="AXQ25" s="98"/>
      <c r="AXR25" s="98"/>
      <c r="AXS25" s="98"/>
      <c r="AXT25" s="98"/>
      <c r="AXU25" s="98"/>
      <c r="AXV25" s="98"/>
      <c r="AXW25" s="98"/>
      <c r="AXX25" s="98"/>
      <c r="AXY25" s="98"/>
      <c r="AXZ25" s="98"/>
      <c r="AYA25" s="98"/>
      <c r="AYB25" s="98"/>
      <c r="AYC25" s="98"/>
      <c r="AYD25" s="98"/>
      <c r="AYE25" s="98"/>
      <c r="AYF25" s="98"/>
      <c r="AYG25" s="98"/>
      <c r="AYH25" s="98"/>
      <c r="AYI25" s="98"/>
      <c r="AYJ25" s="98"/>
      <c r="AYK25" s="98"/>
      <c r="AYL25" s="98"/>
      <c r="AYM25" s="98"/>
      <c r="AYN25" s="98"/>
      <c r="AYO25" s="98"/>
      <c r="AYP25" s="98"/>
      <c r="AYQ25" s="98"/>
      <c r="AYR25" s="98"/>
      <c r="AYS25" s="98"/>
      <c r="AYT25" s="98"/>
      <c r="AYU25" s="98"/>
      <c r="AYV25" s="98"/>
      <c r="AYW25" s="98"/>
      <c r="AYX25" s="98"/>
      <c r="AYY25" s="98"/>
      <c r="AYZ25" s="98"/>
      <c r="AZA25" s="98"/>
      <c r="AZB25" s="98"/>
      <c r="AZC25" s="98"/>
      <c r="AZD25" s="98"/>
      <c r="AZE25" s="98"/>
      <c r="AZF25" s="98"/>
      <c r="AZG25" s="98"/>
      <c r="AZH25" s="98"/>
      <c r="AZI25" s="98"/>
      <c r="AZJ25" s="98"/>
      <c r="AZK25" s="98"/>
      <c r="AZL25" s="98"/>
      <c r="AZM25" s="98"/>
      <c r="AZN25" s="98"/>
      <c r="AZO25" s="98"/>
      <c r="AZP25" s="98"/>
      <c r="AZQ25" s="98"/>
      <c r="AZR25" s="98"/>
      <c r="AZS25" s="98"/>
      <c r="AZT25" s="98"/>
      <c r="AZU25" s="98"/>
      <c r="AZV25" s="98"/>
      <c r="AZW25" s="98"/>
      <c r="AZX25" s="98"/>
      <c r="AZY25" s="98"/>
      <c r="AZZ25" s="98"/>
      <c r="BAA25" s="98"/>
      <c r="BAB25" s="98"/>
      <c r="BAC25" s="98"/>
      <c r="BAD25" s="98"/>
      <c r="BAE25" s="98"/>
      <c r="BAF25" s="98"/>
      <c r="BAG25" s="98"/>
      <c r="BAH25" s="98"/>
      <c r="BAI25" s="98"/>
      <c r="BAJ25" s="98"/>
      <c r="BAK25" s="98"/>
      <c r="BAL25" s="98"/>
      <c r="BAM25" s="98"/>
      <c r="BAN25" s="98"/>
      <c r="BAO25" s="98"/>
      <c r="BAP25" s="98"/>
      <c r="BAQ25" s="98"/>
      <c r="BAR25" s="98"/>
      <c r="BAS25" s="98"/>
      <c r="BAT25" s="98"/>
      <c r="BAU25" s="98"/>
      <c r="BAV25" s="98"/>
      <c r="BAW25" s="98"/>
      <c r="BAX25" s="98"/>
      <c r="BAY25" s="98"/>
      <c r="BAZ25" s="98"/>
      <c r="BBA25" s="98"/>
      <c r="BBB25" s="98"/>
      <c r="BBC25" s="98"/>
      <c r="BBD25" s="98"/>
      <c r="BBE25" s="98"/>
      <c r="BBF25" s="98"/>
      <c r="BBG25" s="98"/>
      <c r="BBH25" s="98"/>
      <c r="BBI25" s="98"/>
      <c r="BBJ25" s="98"/>
      <c r="BBK25" s="98"/>
      <c r="BBL25" s="98"/>
      <c r="BBM25" s="98"/>
      <c r="BBN25" s="98"/>
      <c r="BBO25" s="98"/>
      <c r="BBP25" s="98"/>
      <c r="BBQ25" s="98"/>
      <c r="BBR25" s="98"/>
      <c r="BBS25" s="98"/>
      <c r="BBT25" s="98"/>
      <c r="BBU25" s="98"/>
      <c r="BBV25" s="98"/>
      <c r="BBW25" s="98"/>
      <c r="BBX25" s="98"/>
      <c r="BBY25" s="98"/>
      <c r="BBZ25" s="98"/>
      <c r="BCA25" s="98"/>
      <c r="BCB25" s="98"/>
      <c r="BCC25" s="98"/>
      <c r="BCD25" s="98"/>
      <c r="BCE25" s="98"/>
      <c r="BCF25" s="98"/>
      <c r="BCG25" s="98"/>
      <c r="BCH25" s="98"/>
      <c r="BCI25" s="98"/>
      <c r="BCJ25" s="98"/>
      <c r="BCK25" s="98"/>
      <c r="BCL25" s="98"/>
      <c r="BCM25" s="98"/>
      <c r="BCN25" s="98"/>
      <c r="BCO25" s="98"/>
      <c r="BCP25" s="98"/>
      <c r="BCQ25" s="98"/>
      <c r="BCR25" s="98"/>
      <c r="BCS25" s="98"/>
      <c r="BCT25" s="98"/>
      <c r="BCU25" s="98"/>
      <c r="BCV25" s="98"/>
      <c r="BCW25" s="98"/>
      <c r="BCX25" s="98"/>
      <c r="BCY25" s="98"/>
      <c r="BCZ25" s="98"/>
      <c r="BDA25" s="98"/>
      <c r="BDB25" s="98"/>
      <c r="BDC25" s="98"/>
      <c r="BDD25" s="98"/>
      <c r="BDE25" s="98"/>
      <c r="BDF25" s="98"/>
      <c r="BDG25" s="98"/>
      <c r="BDH25" s="98"/>
      <c r="BDI25" s="98"/>
      <c r="BDJ25" s="98"/>
      <c r="BDK25" s="98"/>
      <c r="BDL25" s="98"/>
      <c r="BDM25" s="98"/>
      <c r="BDN25" s="98"/>
      <c r="BDO25" s="98"/>
      <c r="BDP25" s="98"/>
      <c r="BDQ25" s="98"/>
      <c r="BDR25" s="98"/>
      <c r="BDS25" s="98"/>
      <c r="BDT25" s="98"/>
      <c r="BDU25" s="98"/>
      <c r="BDV25" s="98"/>
      <c r="BDW25" s="98"/>
      <c r="BDX25" s="98"/>
      <c r="BDY25" s="98"/>
      <c r="BDZ25" s="98"/>
      <c r="BEA25" s="98"/>
      <c r="BEB25" s="98"/>
      <c r="BEC25" s="98"/>
      <c r="BED25" s="98"/>
      <c r="BEE25" s="98"/>
      <c r="BEF25" s="98"/>
      <c r="BEG25" s="98"/>
      <c r="BEH25" s="98"/>
      <c r="BEI25" s="98"/>
      <c r="BEJ25" s="98"/>
      <c r="BEK25" s="98"/>
      <c r="BEL25" s="98"/>
      <c r="BEM25" s="98"/>
      <c r="BEN25" s="98"/>
      <c r="BEO25" s="98"/>
      <c r="BEP25" s="98"/>
      <c r="BEQ25" s="98"/>
      <c r="BER25" s="98"/>
      <c r="BES25" s="98"/>
      <c r="BET25" s="98"/>
      <c r="BEU25" s="98"/>
      <c r="BEV25" s="98"/>
      <c r="BEW25" s="98"/>
      <c r="BEX25" s="98"/>
      <c r="BEY25" s="98"/>
      <c r="BEZ25" s="98"/>
      <c r="BFA25" s="98"/>
      <c r="BFB25" s="98"/>
      <c r="BFC25" s="98"/>
      <c r="BFD25" s="98"/>
      <c r="BFE25" s="98"/>
      <c r="BFF25" s="98"/>
      <c r="BFG25" s="98"/>
      <c r="BFH25" s="98"/>
      <c r="BFI25" s="98"/>
      <c r="BFJ25" s="98"/>
      <c r="BFK25" s="98"/>
      <c r="BFL25" s="98"/>
      <c r="BFM25" s="98"/>
      <c r="BFN25" s="98"/>
      <c r="BFO25" s="98"/>
      <c r="BFP25" s="98"/>
      <c r="BFQ25" s="98"/>
      <c r="BFR25" s="98"/>
      <c r="BFS25" s="98"/>
      <c r="BFT25" s="98"/>
      <c r="BFU25" s="98"/>
      <c r="BFV25" s="98"/>
      <c r="BFW25" s="98"/>
      <c r="BFX25" s="98"/>
      <c r="BFY25" s="98"/>
      <c r="BFZ25" s="98"/>
      <c r="BGA25" s="98"/>
      <c r="BGB25" s="98"/>
      <c r="BGC25" s="98"/>
      <c r="BGD25" s="98"/>
      <c r="BGE25" s="98"/>
      <c r="BGF25" s="98"/>
      <c r="BGG25" s="98"/>
      <c r="BGH25" s="98"/>
      <c r="BGI25" s="98"/>
      <c r="BGJ25" s="98"/>
      <c r="BGK25" s="98"/>
      <c r="BGL25" s="98"/>
      <c r="BGM25" s="98"/>
      <c r="BGN25" s="98"/>
      <c r="BGO25" s="98"/>
      <c r="BGP25" s="98"/>
      <c r="BGQ25" s="98"/>
      <c r="BGR25" s="98"/>
      <c r="BGS25" s="98"/>
      <c r="BGT25" s="98"/>
      <c r="BGU25" s="98"/>
      <c r="BGV25" s="98"/>
      <c r="BGW25" s="98"/>
      <c r="BGX25" s="98"/>
      <c r="BGY25" s="98"/>
      <c r="BGZ25" s="98"/>
      <c r="BHA25" s="98"/>
      <c r="BHB25" s="98"/>
      <c r="BHC25" s="98"/>
      <c r="BHD25" s="98"/>
      <c r="BHE25" s="98"/>
      <c r="BHF25" s="98"/>
      <c r="BHG25" s="98"/>
      <c r="BHH25" s="98"/>
      <c r="BHI25" s="98"/>
      <c r="BHJ25" s="98"/>
      <c r="BHK25" s="98"/>
      <c r="BHL25" s="98"/>
      <c r="BHM25" s="98"/>
      <c r="BHN25" s="98"/>
      <c r="BHO25" s="98"/>
      <c r="BHP25" s="98"/>
      <c r="BHQ25" s="98"/>
      <c r="BHR25" s="98"/>
      <c r="BHS25" s="98"/>
      <c r="BHT25" s="98"/>
      <c r="BHU25" s="98"/>
      <c r="BHV25" s="98"/>
      <c r="BHW25" s="98"/>
      <c r="BHX25" s="98"/>
      <c r="BHY25" s="98"/>
      <c r="BHZ25" s="98"/>
      <c r="BIA25" s="98"/>
      <c r="BIB25" s="98"/>
      <c r="BIC25" s="98"/>
      <c r="BID25" s="98"/>
      <c r="BIE25" s="98"/>
      <c r="BIF25" s="98"/>
      <c r="BIG25" s="98"/>
      <c r="BIH25" s="98"/>
      <c r="BII25" s="98"/>
      <c r="BIJ25" s="98"/>
      <c r="BIK25" s="98"/>
      <c r="BIL25" s="98"/>
      <c r="BIM25" s="98"/>
      <c r="BIN25" s="98"/>
      <c r="BIO25" s="98"/>
      <c r="BIP25" s="98"/>
      <c r="BIQ25" s="98"/>
      <c r="BIR25" s="98"/>
      <c r="BIS25" s="98"/>
      <c r="BIT25" s="98"/>
      <c r="BIU25" s="98"/>
      <c r="BIV25" s="98"/>
      <c r="BIW25" s="98"/>
      <c r="BIX25" s="98"/>
      <c r="BIY25" s="98"/>
      <c r="BIZ25" s="98"/>
      <c r="BJA25" s="98"/>
      <c r="BJB25" s="98"/>
      <c r="BJC25" s="98"/>
      <c r="BJD25" s="98"/>
      <c r="BJE25" s="98"/>
      <c r="BJF25" s="98"/>
      <c r="BJG25" s="98"/>
      <c r="BJH25" s="98"/>
      <c r="BJI25" s="98"/>
      <c r="BJJ25" s="98"/>
      <c r="BJK25" s="98"/>
      <c r="BJL25" s="98"/>
      <c r="BJM25" s="98"/>
      <c r="BJN25" s="98"/>
      <c r="BJO25" s="98"/>
      <c r="BJP25" s="98"/>
      <c r="BJQ25" s="98"/>
      <c r="BJR25" s="98"/>
      <c r="BJS25" s="98"/>
      <c r="BJT25" s="98"/>
      <c r="BJU25" s="98"/>
      <c r="BJV25" s="98"/>
      <c r="BJW25" s="98"/>
      <c r="BJX25" s="98"/>
      <c r="BJY25" s="98"/>
      <c r="BJZ25" s="98"/>
      <c r="BKA25" s="98"/>
      <c r="BKB25" s="98"/>
      <c r="BKC25" s="98"/>
      <c r="BKD25" s="98"/>
      <c r="BKE25" s="98"/>
      <c r="BKF25" s="98"/>
      <c r="BKG25" s="98"/>
      <c r="BKH25" s="98"/>
      <c r="BKI25" s="98"/>
      <c r="BKJ25" s="98"/>
      <c r="BKK25" s="98"/>
      <c r="BKL25" s="98"/>
      <c r="BKM25" s="98"/>
      <c r="BKN25" s="98"/>
      <c r="BKO25" s="98"/>
      <c r="BKP25" s="98"/>
      <c r="BKQ25" s="98"/>
      <c r="BKR25" s="98"/>
      <c r="BKS25" s="98"/>
      <c r="BKT25" s="98"/>
      <c r="BKU25" s="98"/>
      <c r="BKV25" s="98"/>
      <c r="BKW25" s="98"/>
      <c r="BKX25" s="98"/>
      <c r="BKY25" s="98"/>
      <c r="BKZ25" s="98"/>
      <c r="BLA25" s="98"/>
      <c r="BLB25" s="98"/>
      <c r="BLC25" s="98"/>
      <c r="BLD25" s="98"/>
      <c r="BLE25" s="98"/>
      <c r="BLF25" s="98"/>
      <c r="BLG25" s="98"/>
      <c r="BLH25" s="98"/>
      <c r="BLI25" s="98"/>
      <c r="BLJ25" s="98"/>
      <c r="BLK25" s="98"/>
      <c r="BLL25" s="98"/>
      <c r="BLM25" s="98"/>
      <c r="BLN25" s="98"/>
      <c r="BLO25" s="98"/>
      <c r="BLP25" s="98"/>
      <c r="BLQ25" s="98"/>
      <c r="BLR25" s="98"/>
      <c r="BLS25" s="98"/>
      <c r="BLT25" s="98"/>
      <c r="BLU25" s="98"/>
      <c r="BLV25" s="98"/>
      <c r="BLW25" s="98"/>
      <c r="BLX25" s="98"/>
      <c r="BLY25" s="98"/>
      <c r="BLZ25" s="98"/>
      <c r="BMA25" s="98"/>
      <c r="BMB25" s="98"/>
      <c r="BMC25" s="98"/>
      <c r="BMD25" s="98"/>
      <c r="BME25" s="98"/>
      <c r="BMF25" s="98"/>
      <c r="BMG25" s="98"/>
      <c r="BMH25" s="98"/>
      <c r="BMI25" s="98"/>
      <c r="BMJ25" s="98"/>
      <c r="BMK25" s="98"/>
      <c r="BML25" s="98"/>
      <c r="BMM25" s="98"/>
      <c r="BMN25" s="98"/>
      <c r="BMO25" s="98"/>
      <c r="BMP25" s="98"/>
      <c r="BMQ25" s="98"/>
      <c r="BMR25" s="98"/>
      <c r="BMS25" s="98"/>
      <c r="BMT25" s="98"/>
      <c r="BMU25" s="98"/>
      <c r="BMV25" s="98"/>
      <c r="BMW25" s="98"/>
      <c r="BMX25" s="98"/>
      <c r="BMY25" s="98"/>
      <c r="BMZ25" s="98"/>
      <c r="BNA25" s="98"/>
      <c r="BNB25" s="98"/>
      <c r="BNC25" s="98"/>
      <c r="BND25" s="98"/>
      <c r="BNE25" s="98"/>
      <c r="BNF25" s="98"/>
      <c r="BNG25" s="98"/>
      <c r="BNH25" s="98"/>
      <c r="BNI25" s="98"/>
      <c r="BNJ25" s="98"/>
      <c r="BNK25" s="98"/>
      <c r="BNL25" s="98"/>
      <c r="BNM25" s="98"/>
      <c r="BNN25" s="98"/>
      <c r="BNO25" s="98"/>
      <c r="BNP25" s="98"/>
      <c r="BNQ25" s="98"/>
      <c r="BNR25" s="98"/>
      <c r="BNS25" s="98"/>
      <c r="BNT25" s="98"/>
      <c r="BNU25" s="98"/>
      <c r="BNV25" s="98"/>
      <c r="BNW25" s="98"/>
      <c r="BNX25" s="98"/>
      <c r="BNY25" s="98"/>
      <c r="BNZ25" s="98"/>
      <c r="BOA25" s="98"/>
      <c r="BOB25" s="98"/>
      <c r="BOC25" s="98"/>
      <c r="BOD25" s="98"/>
      <c r="BOE25" s="98"/>
      <c r="BOF25" s="98"/>
      <c r="BOG25" s="98"/>
      <c r="BOH25" s="98"/>
      <c r="BOI25" s="98"/>
      <c r="BOJ25" s="98"/>
      <c r="BOK25" s="98"/>
      <c r="BOL25" s="98"/>
      <c r="BOM25" s="98"/>
      <c r="BON25" s="98"/>
      <c r="BOO25" s="98"/>
      <c r="BOP25" s="98"/>
      <c r="BOQ25" s="98"/>
      <c r="BOR25" s="98"/>
      <c r="BOS25" s="98"/>
      <c r="BOT25" s="98"/>
      <c r="BOU25" s="98"/>
      <c r="BOV25" s="98"/>
      <c r="BOW25" s="98"/>
      <c r="BOX25" s="98"/>
      <c r="BOY25" s="98"/>
      <c r="BOZ25" s="98"/>
      <c r="BPA25" s="98"/>
      <c r="BPB25" s="98"/>
      <c r="BPC25" s="98"/>
      <c r="BPD25" s="98"/>
      <c r="BPE25" s="98"/>
      <c r="BPF25" s="98"/>
      <c r="BPG25" s="98"/>
      <c r="BPH25" s="98"/>
      <c r="BPI25" s="98"/>
      <c r="BPJ25" s="98"/>
      <c r="BPK25" s="98"/>
      <c r="BPL25" s="98"/>
      <c r="BPM25" s="98"/>
      <c r="BPN25" s="98"/>
      <c r="BPO25" s="98"/>
      <c r="BPP25" s="98"/>
      <c r="BPQ25" s="98"/>
      <c r="BPR25" s="98"/>
      <c r="BPS25" s="98"/>
      <c r="BPT25" s="98"/>
      <c r="BPU25" s="98"/>
      <c r="BPV25" s="98"/>
      <c r="BPW25" s="98"/>
      <c r="BPX25" s="98"/>
      <c r="BPY25" s="98"/>
      <c r="BPZ25" s="98"/>
      <c r="BQA25" s="98"/>
      <c r="BQB25" s="98"/>
      <c r="BQC25" s="98"/>
      <c r="BQD25" s="98"/>
      <c r="BQE25" s="98"/>
      <c r="BQF25" s="98"/>
      <c r="BQG25" s="98"/>
      <c r="BQH25" s="98"/>
      <c r="BQI25" s="98"/>
      <c r="BQJ25" s="98"/>
      <c r="BQK25" s="98"/>
      <c r="BQL25" s="98"/>
      <c r="BQM25" s="98"/>
      <c r="BQN25" s="98"/>
      <c r="BQO25" s="98"/>
      <c r="BQP25" s="98"/>
      <c r="BQQ25" s="98"/>
      <c r="BQR25" s="98"/>
      <c r="BQS25" s="98"/>
      <c r="BQT25" s="98"/>
      <c r="BQU25" s="98"/>
      <c r="BQV25" s="98"/>
      <c r="BQW25" s="98"/>
      <c r="BQX25" s="98"/>
      <c r="BQY25" s="98"/>
      <c r="BQZ25" s="98"/>
      <c r="BRA25" s="98"/>
      <c r="BRB25" s="98"/>
      <c r="BRC25" s="98"/>
      <c r="BRD25" s="98"/>
      <c r="BRE25" s="98"/>
      <c r="BRF25" s="98"/>
      <c r="BRG25" s="98"/>
      <c r="BRH25" s="98"/>
      <c r="BRI25" s="98"/>
      <c r="BRJ25" s="98"/>
      <c r="BRK25" s="98"/>
      <c r="BRL25" s="98"/>
      <c r="BRM25" s="98"/>
      <c r="BRN25" s="98"/>
      <c r="BRO25" s="98"/>
      <c r="BRP25" s="98"/>
      <c r="BRQ25" s="98"/>
      <c r="BRR25" s="98"/>
      <c r="BRS25" s="98"/>
      <c r="BRT25" s="98"/>
      <c r="BRU25" s="98"/>
      <c r="BRV25" s="98"/>
      <c r="BRW25" s="98"/>
      <c r="BRX25" s="98"/>
      <c r="BRY25" s="98"/>
      <c r="BRZ25" s="98"/>
      <c r="BSA25" s="98"/>
      <c r="BSB25" s="98"/>
      <c r="BSC25" s="98"/>
      <c r="BSD25" s="98"/>
      <c r="BSE25" s="98"/>
      <c r="BSF25" s="98"/>
      <c r="BSG25" s="98"/>
      <c r="BSH25" s="98"/>
      <c r="BSI25" s="98"/>
      <c r="BSJ25" s="98"/>
      <c r="BSK25" s="98"/>
      <c r="BSL25" s="98"/>
      <c r="BSM25" s="98"/>
      <c r="BSN25" s="98"/>
      <c r="BSO25" s="98"/>
      <c r="BSP25" s="98"/>
      <c r="BSQ25" s="98"/>
      <c r="BSR25" s="98"/>
      <c r="BSS25" s="98"/>
      <c r="BST25" s="98"/>
      <c r="BSU25" s="98"/>
      <c r="BSV25" s="98"/>
      <c r="BSW25" s="98"/>
      <c r="BSX25" s="98"/>
      <c r="BSY25" s="98"/>
      <c r="BSZ25" s="98"/>
      <c r="BTA25" s="98"/>
      <c r="BTB25" s="98"/>
      <c r="BTC25" s="98"/>
      <c r="BTD25" s="98"/>
      <c r="BTE25" s="98"/>
      <c r="BTF25" s="98"/>
      <c r="BTG25" s="98"/>
      <c r="BTH25" s="98"/>
      <c r="BTI25" s="98"/>
      <c r="BTJ25" s="98"/>
      <c r="BTK25" s="98"/>
      <c r="BTL25" s="98"/>
      <c r="BTM25" s="98"/>
      <c r="BTN25" s="98"/>
      <c r="BTO25" s="98"/>
      <c r="BTP25" s="98"/>
      <c r="BTQ25" s="98"/>
      <c r="BTR25" s="98"/>
      <c r="BTS25" s="98"/>
      <c r="BTT25" s="98"/>
      <c r="BTU25" s="98"/>
      <c r="BTV25" s="98"/>
      <c r="BTW25" s="98"/>
      <c r="BTX25" s="98"/>
      <c r="BTY25" s="98"/>
      <c r="BTZ25" s="98"/>
      <c r="BUA25" s="98"/>
      <c r="BUB25" s="98"/>
      <c r="BUC25" s="98"/>
      <c r="BUD25" s="98"/>
      <c r="BUE25" s="98"/>
      <c r="BUF25" s="98"/>
      <c r="BUG25" s="98"/>
      <c r="BUH25" s="98"/>
      <c r="BUI25" s="98"/>
      <c r="BUJ25" s="98"/>
      <c r="BUK25" s="98"/>
      <c r="BUL25" s="98"/>
      <c r="BUM25" s="98"/>
      <c r="BUN25" s="98"/>
      <c r="BUO25" s="98"/>
      <c r="BUP25" s="98"/>
      <c r="BUQ25" s="98"/>
      <c r="BUR25" s="98"/>
      <c r="BUS25" s="98"/>
      <c r="BUT25" s="98"/>
      <c r="BUU25" s="98"/>
      <c r="BUV25" s="98"/>
      <c r="BUW25" s="98"/>
      <c r="BUX25" s="98"/>
      <c r="BUY25" s="98"/>
      <c r="BUZ25" s="98"/>
      <c r="BVA25" s="98"/>
      <c r="BVB25" s="98"/>
      <c r="BVC25" s="98"/>
      <c r="BVD25" s="98"/>
      <c r="BVE25" s="98"/>
      <c r="BVF25" s="98"/>
      <c r="BVG25" s="98"/>
      <c r="BVH25" s="98"/>
      <c r="BVI25" s="98"/>
      <c r="BVJ25" s="98"/>
      <c r="BVK25" s="98"/>
      <c r="BVL25" s="98"/>
      <c r="BVM25" s="98"/>
      <c r="BVN25" s="98"/>
      <c r="BVO25" s="98"/>
      <c r="BVP25" s="98"/>
      <c r="BVQ25" s="98"/>
      <c r="BVR25" s="98"/>
      <c r="BVS25" s="98"/>
      <c r="BVT25" s="98"/>
      <c r="BVU25" s="98"/>
      <c r="BVV25" s="98"/>
      <c r="BVW25" s="98"/>
      <c r="BVX25" s="98"/>
      <c r="BVY25" s="98"/>
      <c r="BVZ25" s="98"/>
      <c r="BWA25" s="98"/>
      <c r="BWB25" s="98"/>
      <c r="BWC25" s="98"/>
      <c r="BWD25" s="98"/>
      <c r="BWE25" s="98"/>
      <c r="BWF25" s="98"/>
      <c r="BWG25" s="98"/>
      <c r="BWH25" s="98"/>
      <c r="BWI25" s="98"/>
      <c r="BWJ25" s="98"/>
      <c r="BWK25" s="98"/>
      <c r="BWL25" s="98"/>
      <c r="BWM25" s="98"/>
      <c r="BWN25" s="98"/>
      <c r="BWO25" s="98"/>
      <c r="BWP25" s="98"/>
      <c r="BWQ25" s="98"/>
      <c r="BWR25" s="98"/>
      <c r="BWS25" s="98"/>
      <c r="BWT25" s="98"/>
      <c r="BWU25" s="98"/>
      <c r="BWV25" s="98"/>
      <c r="BWW25" s="98"/>
      <c r="BWX25" s="98"/>
      <c r="BWY25" s="98"/>
      <c r="BWZ25" s="98"/>
      <c r="BXA25" s="98"/>
      <c r="BXB25" s="98"/>
      <c r="BXC25" s="98"/>
      <c r="BXD25" s="98"/>
      <c r="BXE25" s="98"/>
      <c r="BXF25" s="98"/>
      <c r="BXG25" s="98"/>
      <c r="BXH25" s="98"/>
      <c r="BXI25" s="98"/>
      <c r="BXJ25" s="98"/>
      <c r="BXK25" s="98"/>
      <c r="BXL25" s="98"/>
      <c r="BXM25" s="98"/>
      <c r="BXN25" s="98"/>
      <c r="BXO25" s="98"/>
      <c r="BXP25" s="98"/>
      <c r="BXQ25" s="98"/>
      <c r="BXR25" s="98"/>
      <c r="BXS25" s="98"/>
      <c r="BXT25" s="98"/>
      <c r="BXU25" s="98"/>
      <c r="BXV25" s="98"/>
      <c r="BXW25" s="98"/>
      <c r="BXX25" s="98"/>
      <c r="BXY25" s="98"/>
      <c r="BXZ25" s="98"/>
      <c r="BYA25" s="98"/>
      <c r="BYB25" s="98"/>
      <c r="BYC25" s="98"/>
      <c r="BYD25" s="98"/>
      <c r="BYE25" s="98"/>
      <c r="BYF25" s="98"/>
      <c r="BYG25" s="98"/>
      <c r="BYH25" s="98"/>
      <c r="BYI25" s="98"/>
      <c r="BYJ25" s="98"/>
      <c r="BYK25" s="98"/>
      <c r="BYL25" s="98"/>
      <c r="BYM25" s="98"/>
      <c r="BYN25" s="98"/>
      <c r="BYO25" s="98"/>
      <c r="BYP25" s="98"/>
      <c r="BYQ25" s="98"/>
      <c r="BYR25" s="98"/>
      <c r="BYS25" s="98"/>
      <c r="BYT25" s="98"/>
      <c r="BYU25" s="98"/>
      <c r="BYV25" s="98"/>
      <c r="BYW25" s="98"/>
      <c r="BYX25" s="98"/>
      <c r="BYY25" s="98"/>
      <c r="BYZ25" s="98"/>
      <c r="BZA25" s="98"/>
      <c r="BZB25" s="98"/>
      <c r="BZC25" s="98"/>
      <c r="BZD25" s="98"/>
      <c r="BZE25" s="98"/>
      <c r="BZF25" s="98"/>
      <c r="BZG25" s="98"/>
      <c r="BZH25" s="98"/>
      <c r="BZI25" s="98"/>
      <c r="BZJ25" s="98"/>
      <c r="BZK25" s="98"/>
      <c r="BZL25" s="98"/>
      <c r="BZM25" s="98"/>
      <c r="BZN25" s="98"/>
      <c r="BZO25" s="98"/>
      <c r="BZP25" s="98"/>
      <c r="BZQ25" s="98"/>
      <c r="BZR25" s="98"/>
      <c r="BZS25" s="98"/>
      <c r="BZT25" s="98"/>
      <c r="BZU25" s="98"/>
      <c r="BZV25" s="98"/>
      <c r="BZW25" s="98"/>
      <c r="BZX25" s="98"/>
      <c r="BZY25" s="98"/>
      <c r="BZZ25" s="98"/>
      <c r="CAA25" s="98"/>
      <c r="CAB25" s="98"/>
      <c r="CAC25" s="98"/>
      <c r="CAD25" s="98"/>
      <c r="CAE25" s="98"/>
      <c r="CAF25" s="98"/>
      <c r="CAG25" s="98"/>
      <c r="CAH25" s="98"/>
      <c r="CAI25" s="98"/>
      <c r="CAJ25" s="98"/>
      <c r="CAK25" s="98"/>
      <c r="CAL25" s="98"/>
      <c r="CAM25" s="98"/>
      <c r="CAN25" s="98"/>
      <c r="CAO25" s="98"/>
      <c r="CAP25" s="98"/>
      <c r="CAQ25" s="98"/>
      <c r="CAR25" s="98"/>
      <c r="CAS25" s="98"/>
      <c r="CAT25" s="98"/>
      <c r="CAU25" s="98"/>
      <c r="CAV25" s="98"/>
      <c r="CAW25" s="98"/>
      <c r="CAX25" s="98"/>
      <c r="CAY25" s="98"/>
      <c r="CAZ25" s="98"/>
      <c r="CBA25" s="98"/>
      <c r="CBB25" s="98"/>
      <c r="CBC25" s="98"/>
      <c r="CBD25" s="98"/>
      <c r="CBE25" s="98"/>
      <c r="CBF25" s="98"/>
      <c r="CBG25" s="98"/>
      <c r="CBH25" s="98"/>
      <c r="CBI25" s="98"/>
      <c r="CBJ25" s="98"/>
      <c r="CBK25" s="98"/>
      <c r="CBL25" s="98"/>
      <c r="CBM25" s="98"/>
      <c r="CBN25" s="98"/>
      <c r="CBO25" s="98"/>
      <c r="CBP25" s="98"/>
      <c r="CBQ25" s="98"/>
      <c r="CBR25" s="98"/>
      <c r="CBS25" s="98"/>
      <c r="CBT25" s="98"/>
      <c r="CBU25" s="98"/>
      <c r="CBV25" s="98"/>
      <c r="CBW25" s="98"/>
      <c r="CBX25" s="98"/>
      <c r="CBY25" s="98"/>
      <c r="CBZ25" s="98"/>
      <c r="CCA25" s="98"/>
      <c r="CCB25" s="98"/>
      <c r="CCC25" s="98"/>
      <c r="CCD25" s="98"/>
      <c r="CCE25" s="98"/>
      <c r="CCF25" s="98"/>
      <c r="CCG25" s="98"/>
      <c r="CCH25" s="98"/>
      <c r="CCI25" s="98"/>
      <c r="CCJ25" s="98"/>
      <c r="CCK25" s="98"/>
      <c r="CCL25" s="98"/>
      <c r="CCM25" s="98"/>
      <c r="CCN25" s="98"/>
      <c r="CCO25" s="98"/>
      <c r="CCP25" s="98"/>
      <c r="CCQ25" s="98"/>
      <c r="CCR25" s="98"/>
      <c r="CCS25" s="98"/>
      <c r="CCT25" s="98"/>
      <c r="CCU25" s="98"/>
      <c r="CCV25" s="98"/>
      <c r="CCW25" s="98"/>
      <c r="CCX25" s="98"/>
      <c r="CCY25" s="98"/>
      <c r="CCZ25" s="98"/>
      <c r="CDA25" s="98"/>
      <c r="CDB25" s="98"/>
      <c r="CDC25" s="98"/>
      <c r="CDD25" s="98"/>
      <c r="CDE25" s="98"/>
      <c r="CDF25" s="98"/>
      <c r="CDG25" s="98"/>
      <c r="CDH25" s="98"/>
      <c r="CDI25" s="98"/>
      <c r="CDJ25" s="98"/>
      <c r="CDK25" s="98"/>
      <c r="CDL25" s="98"/>
      <c r="CDM25" s="98"/>
      <c r="CDN25" s="98"/>
      <c r="CDO25" s="98"/>
      <c r="CDP25" s="98"/>
      <c r="CDQ25" s="98"/>
      <c r="CDR25" s="98"/>
      <c r="CDS25" s="98"/>
      <c r="CDT25" s="98"/>
      <c r="CDU25" s="98"/>
      <c r="CDV25" s="98"/>
      <c r="CDW25" s="98"/>
      <c r="CDX25" s="98"/>
      <c r="CDY25" s="98"/>
      <c r="CDZ25" s="98"/>
      <c r="CEA25" s="98"/>
      <c r="CEB25" s="98"/>
      <c r="CEC25" s="98"/>
      <c r="CED25" s="98"/>
      <c r="CEE25" s="98"/>
      <c r="CEF25" s="98"/>
      <c r="CEG25" s="98"/>
      <c r="CEH25" s="98"/>
      <c r="CEI25" s="98"/>
      <c r="CEJ25" s="98"/>
      <c r="CEK25" s="98"/>
      <c r="CEL25" s="98"/>
      <c r="CEM25" s="98"/>
      <c r="CEN25" s="98"/>
      <c r="CEO25" s="98"/>
      <c r="CEP25" s="98"/>
      <c r="CEQ25" s="98"/>
      <c r="CER25" s="98"/>
      <c r="CES25" s="98"/>
      <c r="CET25" s="98"/>
      <c r="CEU25" s="98"/>
      <c r="CEV25" s="98"/>
      <c r="CEW25" s="98"/>
      <c r="CEX25" s="98"/>
      <c r="CEY25" s="98"/>
      <c r="CEZ25" s="98"/>
      <c r="CFA25" s="98"/>
      <c r="CFB25" s="98"/>
      <c r="CFC25" s="98"/>
      <c r="CFD25" s="98"/>
      <c r="CFE25" s="98"/>
      <c r="CFF25" s="98"/>
      <c r="CFG25" s="98"/>
      <c r="CFH25" s="98"/>
      <c r="CFI25" s="98"/>
      <c r="CFJ25" s="98"/>
      <c r="CFK25" s="98"/>
      <c r="CFL25" s="98"/>
      <c r="CFM25" s="98"/>
      <c r="CFN25" s="98"/>
      <c r="CFO25" s="98"/>
      <c r="CFP25" s="98"/>
      <c r="CFQ25" s="98"/>
      <c r="CFR25" s="98"/>
      <c r="CFS25" s="98"/>
      <c r="CFT25" s="98"/>
      <c r="CFU25" s="98"/>
      <c r="CFV25" s="98"/>
      <c r="CFW25" s="98"/>
      <c r="CFX25" s="98"/>
      <c r="CFY25" s="98"/>
      <c r="CFZ25" s="98"/>
      <c r="CGA25" s="98"/>
      <c r="CGB25" s="98"/>
      <c r="CGC25" s="98"/>
      <c r="CGD25" s="98"/>
      <c r="CGE25" s="98"/>
      <c r="CGF25" s="98"/>
      <c r="CGG25" s="98"/>
      <c r="CGH25" s="98"/>
      <c r="CGI25" s="98"/>
      <c r="CGJ25" s="98"/>
      <c r="CGK25" s="98"/>
      <c r="CGL25" s="98"/>
      <c r="CGM25" s="98"/>
      <c r="CGN25" s="98"/>
      <c r="CGO25" s="98"/>
      <c r="CGP25" s="98"/>
      <c r="CGQ25" s="98"/>
      <c r="CGR25" s="98"/>
      <c r="CGS25" s="98"/>
      <c r="CGT25" s="98"/>
      <c r="CGU25" s="98"/>
      <c r="CGV25" s="98"/>
      <c r="CGW25" s="98"/>
      <c r="CGX25" s="98"/>
      <c r="CGY25" s="98"/>
      <c r="CGZ25" s="98"/>
      <c r="CHA25" s="98"/>
      <c r="CHB25" s="98"/>
      <c r="CHC25" s="98"/>
      <c r="CHD25" s="98"/>
      <c r="CHE25" s="98"/>
      <c r="CHF25" s="98"/>
      <c r="CHG25" s="98"/>
      <c r="CHH25" s="98"/>
      <c r="CHI25" s="98"/>
      <c r="CHJ25" s="98"/>
      <c r="CHK25" s="98"/>
      <c r="CHL25" s="98"/>
      <c r="CHM25" s="98"/>
      <c r="CHN25" s="98"/>
      <c r="CHO25" s="98"/>
      <c r="CHP25" s="98"/>
      <c r="CHQ25" s="98"/>
      <c r="CHR25" s="98"/>
      <c r="CHS25" s="98"/>
      <c r="CHT25" s="98"/>
      <c r="CHU25" s="98"/>
      <c r="CHV25" s="98"/>
      <c r="CHW25" s="98"/>
      <c r="CHX25" s="98"/>
      <c r="CHY25" s="98"/>
      <c r="CHZ25" s="98"/>
      <c r="CIA25" s="98"/>
      <c r="CIB25" s="98"/>
      <c r="CIC25" s="98"/>
      <c r="CID25" s="98"/>
      <c r="CIE25" s="98"/>
      <c r="CIF25" s="98"/>
      <c r="CIG25" s="98"/>
      <c r="CIH25" s="98"/>
      <c r="CII25" s="98"/>
      <c r="CIJ25" s="98"/>
      <c r="CIK25" s="98"/>
      <c r="CIL25" s="98"/>
      <c r="CIM25" s="98"/>
      <c r="CIN25" s="98"/>
      <c r="CIO25" s="98"/>
      <c r="CIP25" s="98"/>
      <c r="CIQ25" s="98"/>
      <c r="CIR25" s="98"/>
      <c r="CIS25" s="98"/>
      <c r="CIT25" s="98"/>
      <c r="CIU25" s="98"/>
      <c r="CIV25" s="98"/>
      <c r="CIW25" s="98"/>
      <c r="CIX25" s="98"/>
      <c r="CIY25" s="98"/>
      <c r="CIZ25" s="98"/>
      <c r="CJA25" s="98"/>
      <c r="CJB25" s="98"/>
      <c r="CJC25" s="98"/>
      <c r="CJD25" s="98"/>
      <c r="CJE25" s="98"/>
      <c r="CJF25" s="98"/>
      <c r="CJG25" s="98"/>
      <c r="CJH25" s="98"/>
      <c r="CJI25" s="98"/>
      <c r="CJJ25" s="98"/>
      <c r="CJK25" s="98"/>
      <c r="CJL25" s="98"/>
      <c r="CJM25" s="98"/>
      <c r="CJN25" s="98"/>
      <c r="CJO25" s="98"/>
      <c r="CJP25" s="98"/>
      <c r="CJQ25" s="98"/>
      <c r="CJR25" s="98"/>
      <c r="CJS25" s="98"/>
      <c r="CJT25" s="98"/>
      <c r="CJU25" s="98"/>
      <c r="CJV25" s="98"/>
      <c r="CJW25" s="98"/>
      <c r="CJX25" s="98"/>
      <c r="CJY25" s="98"/>
      <c r="CJZ25" s="98"/>
      <c r="CKA25" s="98"/>
      <c r="CKB25" s="98"/>
      <c r="CKC25" s="98"/>
      <c r="CKD25" s="98"/>
      <c r="CKE25" s="98"/>
      <c r="CKF25" s="98"/>
      <c r="CKG25" s="98"/>
      <c r="CKH25" s="98"/>
      <c r="CKI25" s="98"/>
      <c r="CKJ25" s="98"/>
      <c r="CKK25" s="98"/>
      <c r="CKL25" s="98"/>
      <c r="CKM25" s="98"/>
      <c r="CKN25" s="98"/>
      <c r="CKO25" s="98"/>
      <c r="CKP25" s="98"/>
      <c r="CKQ25" s="98"/>
      <c r="CKR25" s="98"/>
      <c r="CKS25" s="98"/>
      <c r="CKT25" s="98"/>
      <c r="CKU25" s="98"/>
      <c r="CKV25" s="98"/>
      <c r="CKW25" s="98"/>
      <c r="CKX25" s="98"/>
      <c r="CKY25" s="98"/>
      <c r="CKZ25" s="98"/>
      <c r="CLA25" s="98"/>
      <c r="CLB25" s="98"/>
      <c r="CLC25" s="98"/>
      <c r="CLD25" s="98"/>
      <c r="CLE25" s="98"/>
      <c r="CLF25" s="98"/>
      <c r="CLG25" s="98"/>
      <c r="CLH25" s="98"/>
      <c r="CLI25" s="98"/>
      <c r="CLJ25" s="98"/>
      <c r="CLK25" s="98"/>
      <c r="CLL25" s="98"/>
      <c r="CLM25" s="98"/>
      <c r="CLN25" s="98"/>
      <c r="CLO25" s="98"/>
      <c r="CLP25" s="98"/>
      <c r="CLQ25" s="98"/>
      <c r="CLR25" s="98"/>
      <c r="CLS25" s="98"/>
      <c r="CLT25" s="98"/>
      <c r="CLU25" s="98"/>
      <c r="CLV25" s="98"/>
      <c r="CLW25" s="98"/>
      <c r="CLX25" s="98"/>
      <c r="CLY25" s="98"/>
      <c r="CLZ25" s="98"/>
      <c r="CMA25" s="98"/>
      <c r="CMB25" s="98"/>
      <c r="CMC25" s="98"/>
      <c r="CMD25" s="98"/>
      <c r="CME25" s="98"/>
      <c r="CMF25" s="98"/>
      <c r="CMG25" s="98"/>
      <c r="CMH25" s="98"/>
      <c r="CMI25" s="98"/>
      <c r="CMJ25" s="98"/>
      <c r="CMK25" s="98"/>
      <c r="CML25" s="98"/>
      <c r="CMM25" s="98"/>
      <c r="CMN25" s="98"/>
      <c r="CMO25" s="98"/>
      <c r="CMP25" s="98"/>
      <c r="CMQ25" s="98"/>
      <c r="CMR25" s="98"/>
      <c r="CMS25" s="98"/>
      <c r="CMT25" s="98"/>
      <c r="CMU25" s="98"/>
      <c r="CMV25" s="98"/>
      <c r="CMW25" s="98"/>
      <c r="CMX25" s="98"/>
      <c r="CMY25" s="98"/>
      <c r="CMZ25" s="98"/>
      <c r="CNA25" s="98"/>
      <c r="CNB25" s="98"/>
      <c r="CNC25" s="98"/>
      <c r="CND25" s="98"/>
      <c r="CNE25" s="98"/>
      <c r="CNF25" s="98"/>
      <c r="CNG25" s="98"/>
      <c r="CNH25" s="98"/>
      <c r="CNI25" s="98"/>
      <c r="CNJ25" s="98"/>
      <c r="CNK25" s="98"/>
      <c r="CNL25" s="98"/>
      <c r="CNM25" s="98"/>
      <c r="CNN25" s="98"/>
      <c r="CNO25" s="98"/>
      <c r="CNP25" s="98"/>
      <c r="CNQ25" s="98"/>
      <c r="CNR25" s="98"/>
      <c r="CNS25" s="98"/>
      <c r="CNT25" s="98"/>
      <c r="CNU25" s="98"/>
      <c r="CNV25" s="98"/>
      <c r="CNW25" s="98"/>
      <c r="CNX25" s="98"/>
      <c r="CNY25" s="98"/>
      <c r="CNZ25" s="98"/>
      <c r="COA25" s="98"/>
      <c r="COB25" s="98"/>
      <c r="COC25" s="98"/>
      <c r="COD25" s="98"/>
      <c r="COE25" s="98"/>
      <c r="COF25" s="98"/>
      <c r="COG25" s="98"/>
      <c r="COH25" s="98"/>
      <c r="COI25" s="98"/>
      <c r="COJ25" s="98"/>
      <c r="COK25" s="98"/>
      <c r="COL25" s="98"/>
      <c r="COM25" s="98"/>
      <c r="CON25" s="98"/>
      <c r="COO25" s="98"/>
      <c r="COP25" s="98"/>
      <c r="COQ25" s="98"/>
      <c r="COR25" s="98"/>
      <c r="COS25" s="98"/>
      <c r="COT25" s="98"/>
      <c r="COU25" s="98"/>
      <c r="COV25" s="98"/>
      <c r="COW25" s="98"/>
      <c r="COX25" s="98"/>
      <c r="COY25" s="98"/>
      <c r="COZ25" s="98"/>
      <c r="CPA25" s="98"/>
      <c r="CPB25" s="98"/>
      <c r="CPC25" s="98"/>
      <c r="CPD25" s="98"/>
      <c r="CPE25" s="98"/>
      <c r="CPF25" s="98"/>
      <c r="CPG25" s="98"/>
      <c r="CPH25" s="98"/>
      <c r="CPI25" s="98"/>
      <c r="CPJ25" s="98"/>
      <c r="CPK25" s="98"/>
      <c r="CPL25" s="98"/>
      <c r="CPM25" s="98"/>
      <c r="CPN25" s="98"/>
      <c r="CPO25" s="98"/>
      <c r="CPP25" s="98"/>
      <c r="CPQ25" s="98"/>
      <c r="CPR25" s="98"/>
      <c r="CPS25" s="98"/>
      <c r="CPT25" s="98"/>
      <c r="CPU25" s="98"/>
      <c r="CPV25" s="98"/>
      <c r="CPW25" s="98"/>
      <c r="CPX25" s="98"/>
      <c r="CPY25" s="98"/>
      <c r="CPZ25" s="98"/>
      <c r="CQA25" s="98"/>
      <c r="CQB25" s="98"/>
      <c r="CQC25" s="98"/>
      <c r="CQD25" s="98"/>
      <c r="CQE25" s="98"/>
      <c r="CQF25" s="98"/>
      <c r="CQG25" s="98"/>
      <c r="CQH25" s="98"/>
      <c r="CQI25" s="98"/>
      <c r="CQJ25" s="98"/>
      <c r="CQK25" s="98"/>
      <c r="CQL25" s="98"/>
      <c r="CQM25" s="98"/>
      <c r="CQN25" s="98"/>
      <c r="CQO25" s="98"/>
      <c r="CQP25" s="98"/>
      <c r="CQQ25" s="98"/>
      <c r="CQR25" s="98"/>
      <c r="CQS25" s="98"/>
      <c r="CQT25" s="98"/>
      <c r="CQU25" s="98"/>
      <c r="CQV25" s="98"/>
      <c r="CQW25" s="98"/>
      <c r="CQX25" s="98"/>
      <c r="CQY25" s="98"/>
      <c r="CQZ25" s="98"/>
      <c r="CRA25" s="98"/>
      <c r="CRB25" s="98"/>
      <c r="CRC25" s="98"/>
      <c r="CRD25" s="98"/>
      <c r="CRE25" s="98"/>
      <c r="CRF25" s="98"/>
      <c r="CRG25" s="98"/>
      <c r="CRH25" s="98"/>
      <c r="CRI25" s="98"/>
      <c r="CRJ25" s="98"/>
      <c r="CRK25" s="98"/>
      <c r="CRL25" s="98"/>
      <c r="CRM25" s="98"/>
      <c r="CRN25" s="98"/>
      <c r="CRO25" s="98"/>
      <c r="CRP25" s="98"/>
      <c r="CRQ25" s="98"/>
      <c r="CRR25" s="98"/>
      <c r="CRS25" s="98"/>
      <c r="CRT25" s="98"/>
      <c r="CRU25" s="98"/>
      <c r="CRV25" s="98"/>
      <c r="CRW25" s="98"/>
      <c r="CRX25" s="98"/>
      <c r="CRY25" s="98"/>
      <c r="CRZ25" s="98"/>
      <c r="CSA25" s="98"/>
      <c r="CSB25" s="98"/>
      <c r="CSC25" s="98"/>
      <c r="CSD25" s="98"/>
      <c r="CSE25" s="98"/>
      <c r="CSF25" s="98"/>
      <c r="CSG25" s="98"/>
      <c r="CSH25" s="98"/>
      <c r="CSI25" s="98"/>
      <c r="CSJ25" s="98"/>
      <c r="CSK25" s="98"/>
      <c r="CSL25" s="98"/>
      <c r="CSM25" s="98"/>
      <c r="CSN25" s="98"/>
      <c r="CSO25" s="98"/>
      <c r="CSP25" s="98"/>
      <c r="CSQ25" s="98"/>
      <c r="CSR25" s="98"/>
      <c r="CSS25" s="98"/>
      <c r="CST25" s="98"/>
      <c r="CSU25" s="98"/>
      <c r="CSV25" s="98"/>
      <c r="CSW25" s="98"/>
      <c r="CSX25" s="98"/>
      <c r="CSY25" s="98"/>
      <c r="CSZ25" s="98"/>
      <c r="CTA25" s="98"/>
      <c r="CTB25" s="98"/>
      <c r="CTC25" s="98"/>
      <c r="CTD25" s="98"/>
      <c r="CTE25" s="98"/>
      <c r="CTF25" s="98"/>
      <c r="CTG25" s="98"/>
      <c r="CTH25" s="98"/>
      <c r="CTI25" s="98"/>
      <c r="CTJ25" s="98"/>
      <c r="CTK25" s="98"/>
      <c r="CTL25" s="98"/>
      <c r="CTM25" s="98"/>
      <c r="CTN25" s="98"/>
      <c r="CTO25" s="98"/>
      <c r="CTP25" s="98"/>
      <c r="CTQ25" s="98"/>
      <c r="CTR25" s="98"/>
      <c r="CTS25" s="98"/>
      <c r="CTT25" s="98"/>
      <c r="CTU25" s="98"/>
      <c r="CTV25" s="98"/>
      <c r="CTW25" s="98"/>
      <c r="CTX25" s="98"/>
      <c r="CTY25" s="98"/>
      <c r="CTZ25" s="98"/>
      <c r="CUA25" s="98"/>
      <c r="CUB25" s="98"/>
      <c r="CUC25" s="98"/>
      <c r="CUD25" s="98"/>
      <c r="CUE25" s="98"/>
      <c r="CUF25" s="98"/>
      <c r="CUG25" s="98"/>
      <c r="CUH25" s="98"/>
      <c r="CUI25" s="98"/>
      <c r="CUJ25" s="98"/>
      <c r="CUK25" s="98"/>
      <c r="CUL25" s="98"/>
      <c r="CUM25" s="98"/>
      <c r="CUN25" s="98"/>
      <c r="CUO25" s="98"/>
      <c r="CUP25" s="98"/>
      <c r="CUQ25" s="98"/>
      <c r="CUR25" s="98"/>
      <c r="CUS25" s="98"/>
      <c r="CUT25" s="98"/>
      <c r="CUU25" s="98"/>
      <c r="CUV25" s="98"/>
      <c r="CUW25" s="98"/>
      <c r="CUX25" s="98"/>
      <c r="CUY25" s="98"/>
      <c r="CUZ25" s="98"/>
      <c r="CVA25" s="98"/>
      <c r="CVB25" s="98"/>
      <c r="CVC25" s="98"/>
      <c r="CVD25" s="98"/>
      <c r="CVE25" s="98"/>
      <c r="CVF25" s="98"/>
      <c r="CVG25" s="98"/>
      <c r="CVH25" s="98"/>
      <c r="CVI25" s="98"/>
      <c r="CVJ25" s="98"/>
      <c r="CVK25" s="98"/>
      <c r="CVL25" s="98"/>
      <c r="CVM25" s="98"/>
      <c r="CVN25" s="98"/>
      <c r="CVO25" s="98"/>
      <c r="CVP25" s="98"/>
      <c r="CVQ25" s="98"/>
      <c r="CVR25" s="98"/>
      <c r="CVS25" s="98"/>
      <c r="CVT25" s="98"/>
      <c r="CVU25" s="98"/>
      <c r="CVV25" s="98"/>
      <c r="CVW25" s="98"/>
      <c r="CVX25" s="98"/>
      <c r="CVY25" s="98"/>
      <c r="CVZ25" s="98"/>
      <c r="CWA25" s="98"/>
      <c r="CWB25" s="98"/>
      <c r="CWC25" s="98"/>
      <c r="CWD25" s="98"/>
      <c r="CWE25" s="98"/>
      <c r="CWF25" s="98"/>
      <c r="CWG25" s="98"/>
      <c r="CWH25" s="98"/>
      <c r="CWI25" s="98"/>
      <c r="CWJ25" s="98"/>
      <c r="CWK25" s="98"/>
      <c r="CWL25" s="98"/>
      <c r="CWM25" s="98"/>
      <c r="CWN25" s="98"/>
      <c r="CWO25" s="98"/>
      <c r="CWP25" s="98"/>
      <c r="CWQ25" s="98"/>
      <c r="CWR25" s="98"/>
      <c r="CWS25" s="98"/>
      <c r="CWT25" s="98"/>
      <c r="CWU25" s="98"/>
      <c r="CWV25" s="98"/>
      <c r="CWW25" s="98"/>
      <c r="CWX25" s="98"/>
      <c r="CWY25" s="98"/>
      <c r="CWZ25" s="98"/>
      <c r="CXA25" s="98"/>
      <c r="CXB25" s="98"/>
      <c r="CXC25" s="98"/>
      <c r="CXD25" s="98"/>
      <c r="CXE25" s="98"/>
      <c r="CXF25" s="98"/>
      <c r="CXG25" s="98"/>
      <c r="CXH25" s="98"/>
      <c r="CXI25" s="98"/>
      <c r="CXJ25" s="98"/>
      <c r="CXK25" s="98"/>
      <c r="CXL25" s="98"/>
      <c r="CXM25" s="98"/>
      <c r="CXN25" s="98"/>
      <c r="CXO25" s="98"/>
      <c r="CXP25" s="98"/>
      <c r="CXQ25" s="98"/>
      <c r="CXR25" s="98"/>
      <c r="CXS25" s="98"/>
      <c r="CXT25" s="98"/>
      <c r="CXU25" s="98"/>
      <c r="CXV25" s="98"/>
      <c r="CXW25" s="98"/>
      <c r="CXX25" s="98"/>
      <c r="CXY25" s="98"/>
      <c r="CXZ25" s="98"/>
      <c r="CYA25" s="98"/>
      <c r="CYB25" s="98"/>
      <c r="CYC25" s="98"/>
      <c r="CYD25" s="98"/>
      <c r="CYE25" s="98"/>
      <c r="CYF25" s="98"/>
      <c r="CYG25" s="98"/>
      <c r="CYH25" s="98"/>
      <c r="CYI25" s="98"/>
      <c r="CYJ25" s="98"/>
      <c r="CYK25" s="98"/>
      <c r="CYL25" s="98"/>
      <c r="CYM25" s="98"/>
      <c r="CYN25" s="98"/>
      <c r="CYO25" s="98"/>
      <c r="CYP25" s="98"/>
      <c r="CYQ25" s="98"/>
      <c r="CYR25" s="98"/>
      <c r="CYS25" s="98"/>
      <c r="CYT25" s="98"/>
      <c r="CYU25" s="98"/>
      <c r="CYV25" s="98"/>
      <c r="CYW25" s="98"/>
      <c r="CYX25" s="98"/>
      <c r="CYY25" s="98"/>
      <c r="CYZ25" s="98"/>
      <c r="CZA25" s="98"/>
      <c r="CZB25" s="98"/>
      <c r="CZC25" s="98"/>
      <c r="CZD25" s="98"/>
      <c r="CZE25" s="98"/>
      <c r="CZF25" s="98"/>
      <c r="CZG25" s="98"/>
      <c r="CZH25" s="98"/>
      <c r="CZI25" s="98"/>
      <c r="CZJ25" s="98"/>
      <c r="CZK25" s="98"/>
      <c r="CZL25" s="98"/>
      <c r="CZM25" s="98"/>
      <c r="CZN25" s="98"/>
      <c r="CZO25" s="98"/>
      <c r="CZP25" s="98"/>
      <c r="CZQ25" s="98"/>
      <c r="CZR25" s="98"/>
      <c r="CZS25" s="98"/>
      <c r="CZT25" s="98"/>
      <c r="CZU25" s="98"/>
      <c r="CZV25" s="98"/>
      <c r="CZW25" s="98"/>
      <c r="CZX25" s="98"/>
      <c r="CZY25" s="98"/>
      <c r="CZZ25" s="98"/>
      <c r="DAA25" s="98"/>
      <c r="DAB25" s="98"/>
      <c r="DAC25" s="98"/>
      <c r="DAD25" s="98"/>
      <c r="DAE25" s="98"/>
      <c r="DAF25" s="98"/>
      <c r="DAG25" s="98"/>
      <c r="DAH25" s="98"/>
      <c r="DAI25" s="98"/>
      <c r="DAJ25" s="98"/>
      <c r="DAK25" s="98"/>
      <c r="DAL25" s="98"/>
      <c r="DAM25" s="98"/>
      <c r="DAN25" s="98"/>
      <c r="DAO25" s="98"/>
      <c r="DAP25" s="98"/>
      <c r="DAQ25" s="98"/>
      <c r="DAR25" s="98"/>
      <c r="DAS25" s="98"/>
      <c r="DAT25" s="98"/>
      <c r="DAU25" s="98"/>
      <c r="DAV25" s="98"/>
      <c r="DAW25" s="98"/>
      <c r="DAX25" s="98"/>
      <c r="DAY25" s="98"/>
      <c r="DAZ25" s="98"/>
      <c r="DBA25" s="98"/>
      <c r="DBB25" s="98"/>
      <c r="DBC25" s="98"/>
      <c r="DBD25" s="98"/>
      <c r="DBE25" s="98"/>
      <c r="DBF25" s="98"/>
      <c r="DBG25" s="98"/>
      <c r="DBH25" s="98"/>
      <c r="DBI25" s="98"/>
      <c r="DBJ25" s="98"/>
      <c r="DBK25" s="98"/>
      <c r="DBL25" s="98"/>
      <c r="DBM25" s="98"/>
      <c r="DBN25" s="98"/>
      <c r="DBO25" s="98"/>
      <c r="DBP25" s="98"/>
      <c r="DBQ25" s="98"/>
      <c r="DBR25" s="98"/>
      <c r="DBS25" s="98"/>
      <c r="DBT25" s="98"/>
      <c r="DBU25" s="98"/>
      <c r="DBV25" s="98"/>
      <c r="DBW25" s="98"/>
      <c r="DBX25" s="98"/>
      <c r="DBY25" s="98"/>
      <c r="DBZ25" s="98"/>
      <c r="DCA25" s="98"/>
      <c r="DCB25" s="98"/>
      <c r="DCC25" s="98"/>
      <c r="DCD25" s="98"/>
      <c r="DCE25" s="98"/>
      <c r="DCF25" s="98"/>
      <c r="DCG25" s="98"/>
      <c r="DCH25" s="98"/>
      <c r="DCI25" s="98"/>
      <c r="DCJ25" s="98"/>
      <c r="DCK25" s="98"/>
      <c r="DCL25" s="98"/>
      <c r="DCM25" s="98"/>
      <c r="DCN25" s="98"/>
      <c r="DCO25" s="98"/>
      <c r="DCP25" s="98"/>
      <c r="DCQ25" s="98"/>
      <c r="DCR25" s="98"/>
      <c r="DCS25" s="98"/>
      <c r="DCT25" s="98"/>
      <c r="DCU25" s="98"/>
      <c r="DCV25" s="98"/>
      <c r="DCW25" s="98"/>
      <c r="DCX25" s="98"/>
      <c r="DCY25" s="98"/>
      <c r="DCZ25" s="98"/>
      <c r="DDA25" s="98"/>
      <c r="DDB25" s="98"/>
      <c r="DDC25" s="98"/>
      <c r="DDD25" s="98"/>
      <c r="DDE25" s="98"/>
      <c r="DDF25" s="98"/>
      <c r="DDG25" s="98"/>
      <c r="DDH25" s="98"/>
      <c r="DDI25" s="98"/>
      <c r="DDJ25" s="98"/>
      <c r="DDK25" s="98"/>
      <c r="DDL25" s="98"/>
      <c r="DDM25" s="98"/>
      <c r="DDN25" s="98"/>
      <c r="DDO25" s="98"/>
      <c r="DDP25" s="98"/>
      <c r="DDQ25" s="98"/>
      <c r="DDR25" s="98"/>
      <c r="DDS25" s="98"/>
      <c r="DDT25" s="98"/>
      <c r="DDU25" s="98"/>
      <c r="DDV25" s="98"/>
      <c r="DDW25" s="98"/>
      <c r="DDX25" s="98"/>
      <c r="DDY25" s="98"/>
      <c r="DDZ25" s="98"/>
      <c r="DEA25" s="98"/>
      <c r="DEB25" s="98"/>
      <c r="DEC25" s="98"/>
      <c r="DED25" s="98"/>
      <c r="DEE25" s="98"/>
      <c r="DEF25" s="98"/>
      <c r="DEG25" s="98"/>
      <c r="DEH25" s="98"/>
      <c r="DEI25" s="98"/>
      <c r="DEJ25" s="98"/>
      <c r="DEK25" s="98"/>
      <c r="DEL25" s="98"/>
      <c r="DEM25" s="98"/>
      <c r="DEN25" s="98"/>
      <c r="DEO25" s="98"/>
      <c r="DEP25" s="98"/>
      <c r="DEQ25" s="98"/>
      <c r="DER25" s="98"/>
      <c r="DES25" s="98"/>
      <c r="DET25" s="98"/>
      <c r="DEU25" s="98"/>
      <c r="DEV25" s="98"/>
      <c r="DEW25" s="98"/>
      <c r="DEX25" s="98"/>
      <c r="DEY25" s="98"/>
      <c r="DEZ25" s="98"/>
      <c r="DFA25" s="98"/>
      <c r="DFB25" s="98"/>
      <c r="DFC25" s="98"/>
      <c r="DFD25" s="98"/>
      <c r="DFE25" s="98"/>
      <c r="DFF25" s="98"/>
      <c r="DFG25" s="98"/>
      <c r="DFH25" s="98"/>
      <c r="DFI25" s="98"/>
      <c r="DFJ25" s="98"/>
      <c r="DFK25" s="98"/>
      <c r="DFL25" s="98"/>
      <c r="DFM25" s="98"/>
      <c r="DFN25" s="98"/>
      <c r="DFO25" s="98"/>
      <c r="DFP25" s="98"/>
      <c r="DFQ25" s="98"/>
      <c r="DFR25" s="98"/>
      <c r="DFS25" s="98"/>
      <c r="DFT25" s="98"/>
      <c r="DFU25" s="98"/>
      <c r="DFV25" s="98"/>
      <c r="DFW25" s="98"/>
      <c r="DFX25" s="98"/>
      <c r="DFY25" s="98"/>
      <c r="DFZ25" s="98"/>
      <c r="DGA25" s="98"/>
      <c r="DGB25" s="98"/>
      <c r="DGC25" s="98"/>
      <c r="DGD25" s="98"/>
      <c r="DGE25" s="98"/>
      <c r="DGF25" s="98"/>
      <c r="DGG25" s="98"/>
      <c r="DGH25" s="98"/>
      <c r="DGI25" s="98"/>
      <c r="DGJ25" s="98"/>
      <c r="DGK25" s="98"/>
      <c r="DGL25" s="98"/>
      <c r="DGM25" s="98"/>
      <c r="DGN25" s="98"/>
      <c r="DGO25" s="98"/>
      <c r="DGP25" s="98"/>
      <c r="DGQ25" s="98"/>
      <c r="DGR25" s="98"/>
      <c r="DGS25" s="98"/>
      <c r="DGT25" s="98"/>
      <c r="DGU25" s="98"/>
      <c r="DGV25" s="98"/>
      <c r="DGW25" s="98"/>
      <c r="DGX25" s="98"/>
      <c r="DGY25" s="98"/>
      <c r="DGZ25" s="98"/>
      <c r="DHA25" s="98"/>
      <c r="DHB25" s="98"/>
      <c r="DHC25" s="98"/>
      <c r="DHD25" s="98"/>
      <c r="DHE25" s="98"/>
      <c r="DHF25" s="98"/>
      <c r="DHG25" s="98"/>
      <c r="DHH25" s="98"/>
      <c r="DHI25" s="98"/>
      <c r="DHJ25" s="98"/>
      <c r="DHK25" s="98"/>
      <c r="DHL25" s="98"/>
      <c r="DHM25" s="98"/>
      <c r="DHN25" s="98"/>
      <c r="DHO25" s="98"/>
      <c r="DHP25" s="98"/>
      <c r="DHQ25" s="98"/>
      <c r="DHR25" s="98"/>
      <c r="DHS25" s="98"/>
      <c r="DHT25" s="98"/>
      <c r="DHU25" s="98"/>
      <c r="DHV25" s="98"/>
      <c r="DHW25" s="98"/>
      <c r="DHX25" s="98"/>
      <c r="DHY25" s="98"/>
      <c r="DHZ25" s="98"/>
      <c r="DIA25" s="98"/>
      <c r="DIB25" s="98"/>
      <c r="DIC25" s="98"/>
      <c r="DID25" s="98"/>
      <c r="DIE25" s="98"/>
      <c r="DIF25" s="98"/>
      <c r="DIG25" s="98"/>
      <c r="DIH25" s="98"/>
      <c r="DII25" s="98"/>
      <c r="DIJ25" s="98"/>
      <c r="DIK25" s="98"/>
      <c r="DIL25" s="98"/>
      <c r="DIM25" s="98"/>
      <c r="DIN25" s="98"/>
      <c r="DIO25" s="98"/>
      <c r="DIP25" s="98"/>
      <c r="DIQ25" s="98"/>
      <c r="DIR25" s="98"/>
      <c r="DIS25" s="98"/>
      <c r="DIT25" s="98"/>
      <c r="DIU25" s="98"/>
      <c r="DIV25" s="98"/>
      <c r="DIW25" s="98"/>
      <c r="DIX25" s="98"/>
      <c r="DIY25" s="98"/>
      <c r="DIZ25" s="98"/>
      <c r="DJA25" s="98"/>
      <c r="DJB25" s="98"/>
      <c r="DJC25" s="98"/>
      <c r="DJD25" s="98"/>
      <c r="DJE25" s="98"/>
      <c r="DJF25" s="98"/>
      <c r="DJG25" s="98"/>
      <c r="DJH25" s="98"/>
      <c r="DJI25" s="98"/>
      <c r="DJJ25" s="98"/>
      <c r="DJK25" s="98"/>
      <c r="DJL25" s="98"/>
      <c r="DJM25" s="98"/>
      <c r="DJN25" s="98"/>
      <c r="DJO25" s="98"/>
      <c r="DJP25" s="98"/>
      <c r="DJQ25" s="98"/>
      <c r="DJR25" s="98"/>
      <c r="DJS25" s="98"/>
      <c r="DJT25" s="98"/>
      <c r="DJU25" s="98"/>
      <c r="DJV25" s="98"/>
      <c r="DJW25" s="98"/>
      <c r="DJX25" s="98"/>
      <c r="DJY25" s="98"/>
      <c r="DJZ25" s="98"/>
      <c r="DKA25" s="98"/>
      <c r="DKB25" s="98"/>
      <c r="DKC25" s="98"/>
      <c r="DKD25" s="98"/>
      <c r="DKE25" s="98"/>
      <c r="DKF25" s="98"/>
      <c r="DKG25" s="98"/>
      <c r="DKH25" s="98"/>
      <c r="DKI25" s="98"/>
      <c r="DKJ25" s="98"/>
      <c r="DKK25" s="98"/>
      <c r="DKL25" s="98"/>
      <c r="DKM25" s="98"/>
      <c r="DKN25" s="98"/>
      <c r="DKO25" s="98"/>
      <c r="DKP25" s="98"/>
      <c r="DKQ25" s="98"/>
      <c r="DKR25" s="98"/>
      <c r="DKS25" s="98"/>
      <c r="DKT25" s="98"/>
      <c r="DKU25" s="98"/>
      <c r="DKV25" s="98"/>
      <c r="DKW25" s="98"/>
      <c r="DKX25" s="98"/>
      <c r="DKY25" s="98"/>
      <c r="DKZ25" s="98"/>
      <c r="DLA25" s="98"/>
      <c r="DLB25" s="98"/>
      <c r="DLC25" s="98"/>
      <c r="DLD25" s="98"/>
      <c r="DLE25" s="98"/>
      <c r="DLF25" s="98"/>
      <c r="DLG25" s="98"/>
      <c r="DLH25" s="98"/>
      <c r="DLI25" s="98"/>
      <c r="DLJ25" s="98"/>
      <c r="DLK25" s="98"/>
      <c r="DLL25" s="98"/>
      <c r="DLM25" s="98"/>
      <c r="DLN25" s="98"/>
      <c r="DLO25" s="98"/>
      <c r="DLP25" s="98"/>
      <c r="DLQ25" s="98"/>
      <c r="DLR25" s="98"/>
      <c r="DLS25" s="98"/>
      <c r="DLT25" s="98"/>
      <c r="DLU25" s="98"/>
      <c r="DLV25" s="98"/>
      <c r="DLW25" s="98"/>
      <c r="DLX25" s="98"/>
      <c r="DLY25" s="98"/>
      <c r="DLZ25" s="98"/>
      <c r="DMA25" s="98"/>
      <c r="DMB25" s="98"/>
      <c r="DMC25" s="98"/>
      <c r="DMD25" s="98"/>
      <c r="DME25" s="98"/>
      <c r="DMF25" s="98"/>
      <c r="DMG25" s="98"/>
      <c r="DMH25" s="98"/>
      <c r="DMI25" s="98"/>
      <c r="DMJ25" s="98"/>
      <c r="DMK25" s="98"/>
      <c r="DML25" s="98"/>
      <c r="DMM25" s="98"/>
      <c r="DMN25" s="98"/>
      <c r="DMO25" s="98"/>
      <c r="DMP25" s="98"/>
      <c r="DMQ25" s="98"/>
      <c r="DMR25" s="98"/>
      <c r="DMS25" s="98"/>
      <c r="DMT25" s="98"/>
      <c r="DMU25" s="98"/>
      <c r="DMV25" s="98"/>
      <c r="DMW25" s="98"/>
      <c r="DMX25" s="98"/>
      <c r="DMY25" s="98"/>
      <c r="DMZ25" s="98"/>
      <c r="DNA25" s="98"/>
      <c r="DNB25" s="98"/>
      <c r="DNC25" s="98"/>
      <c r="DND25" s="98"/>
      <c r="DNE25" s="98"/>
      <c r="DNF25" s="98"/>
      <c r="DNG25" s="98"/>
      <c r="DNH25" s="98"/>
      <c r="DNI25" s="98"/>
      <c r="DNJ25" s="98"/>
      <c r="DNK25" s="98"/>
      <c r="DNL25" s="98"/>
      <c r="DNM25" s="98"/>
      <c r="DNN25" s="98"/>
      <c r="DNO25" s="98"/>
      <c r="DNP25" s="98"/>
      <c r="DNQ25" s="98"/>
      <c r="DNR25" s="98"/>
      <c r="DNS25" s="98"/>
      <c r="DNT25" s="98"/>
      <c r="DNU25" s="98"/>
      <c r="DNV25" s="98"/>
      <c r="DNW25" s="98"/>
      <c r="DNX25" s="98"/>
      <c r="DNY25" s="98"/>
      <c r="DNZ25" s="98"/>
      <c r="DOA25" s="98"/>
      <c r="DOB25" s="98"/>
      <c r="DOC25" s="98"/>
      <c r="DOD25" s="98"/>
      <c r="DOE25" s="98"/>
      <c r="DOF25" s="98"/>
      <c r="DOG25" s="98"/>
      <c r="DOH25" s="98"/>
      <c r="DOI25" s="98"/>
      <c r="DOJ25" s="98"/>
      <c r="DOK25" s="98"/>
      <c r="DOL25" s="98"/>
      <c r="DOM25" s="98"/>
      <c r="DON25" s="98"/>
      <c r="DOO25" s="98"/>
      <c r="DOP25" s="98"/>
      <c r="DOQ25" s="98"/>
      <c r="DOR25" s="98"/>
      <c r="DOS25" s="98"/>
      <c r="DOT25" s="98"/>
      <c r="DOU25" s="98"/>
      <c r="DOV25" s="98"/>
      <c r="DOW25" s="98"/>
      <c r="DOX25" s="98"/>
      <c r="DOY25" s="98"/>
      <c r="DOZ25" s="98"/>
      <c r="DPA25" s="98"/>
      <c r="DPB25" s="98"/>
      <c r="DPC25" s="98"/>
      <c r="DPD25" s="98"/>
      <c r="DPE25" s="98"/>
      <c r="DPF25" s="98"/>
      <c r="DPG25" s="98"/>
      <c r="DPH25" s="98"/>
      <c r="DPI25" s="98"/>
      <c r="DPJ25" s="98"/>
      <c r="DPK25" s="98"/>
      <c r="DPL25" s="98"/>
      <c r="DPM25" s="98"/>
      <c r="DPN25" s="98"/>
      <c r="DPO25" s="98"/>
      <c r="DPP25" s="98"/>
      <c r="DPQ25" s="98"/>
      <c r="DPR25" s="98"/>
      <c r="DPS25" s="98"/>
      <c r="DPT25" s="98"/>
      <c r="DPU25" s="98"/>
      <c r="DPV25" s="98"/>
      <c r="DPW25" s="98"/>
      <c r="DPX25" s="98"/>
      <c r="DPY25" s="98"/>
      <c r="DPZ25" s="98"/>
      <c r="DQA25" s="98"/>
      <c r="DQB25" s="98"/>
      <c r="DQC25" s="98"/>
      <c r="DQD25" s="98"/>
      <c r="DQE25" s="98"/>
      <c r="DQF25" s="98"/>
      <c r="DQG25" s="98"/>
      <c r="DQH25" s="98"/>
      <c r="DQI25" s="98"/>
      <c r="DQJ25" s="98"/>
      <c r="DQK25" s="98"/>
      <c r="DQL25" s="98"/>
      <c r="DQM25" s="98"/>
      <c r="DQN25" s="98"/>
      <c r="DQO25" s="98"/>
      <c r="DQP25" s="98"/>
      <c r="DQQ25" s="98"/>
      <c r="DQR25" s="98"/>
      <c r="DQS25" s="98"/>
      <c r="DQT25" s="98"/>
      <c r="DQU25" s="98"/>
      <c r="DQV25" s="98"/>
      <c r="DQW25" s="98"/>
      <c r="DQX25" s="98"/>
      <c r="DQY25" s="98"/>
      <c r="DQZ25" s="98"/>
      <c r="DRA25" s="98"/>
      <c r="DRB25" s="98"/>
      <c r="DRC25" s="98"/>
      <c r="DRD25" s="98"/>
      <c r="DRE25" s="98"/>
      <c r="DRF25" s="98"/>
      <c r="DRG25" s="98"/>
      <c r="DRH25" s="98"/>
      <c r="DRI25" s="98"/>
      <c r="DRJ25" s="98"/>
      <c r="DRK25" s="98"/>
      <c r="DRL25" s="98"/>
      <c r="DRM25" s="98"/>
      <c r="DRN25" s="98"/>
      <c r="DRO25" s="98"/>
      <c r="DRP25" s="98"/>
      <c r="DRQ25" s="98"/>
      <c r="DRR25" s="98"/>
      <c r="DRS25" s="98"/>
      <c r="DRT25" s="98"/>
      <c r="DRU25" s="98"/>
      <c r="DRV25" s="98"/>
      <c r="DRW25" s="98"/>
      <c r="DRX25" s="98"/>
      <c r="DRY25" s="98"/>
      <c r="DRZ25" s="98"/>
      <c r="DSA25" s="98"/>
      <c r="DSB25" s="98"/>
      <c r="DSC25" s="98"/>
      <c r="DSD25" s="98"/>
      <c r="DSE25" s="98"/>
      <c r="DSF25" s="98"/>
      <c r="DSG25" s="98"/>
      <c r="DSH25" s="98"/>
      <c r="DSI25" s="98"/>
      <c r="DSJ25" s="98"/>
      <c r="DSK25" s="98"/>
      <c r="DSL25" s="98"/>
      <c r="DSM25" s="98"/>
      <c r="DSN25" s="98"/>
      <c r="DSO25" s="98"/>
      <c r="DSP25" s="98"/>
      <c r="DSQ25" s="98"/>
      <c r="DSR25" s="98"/>
      <c r="DSS25" s="98"/>
      <c r="DST25" s="98"/>
      <c r="DSU25" s="98"/>
      <c r="DSV25" s="98"/>
      <c r="DSW25" s="98"/>
      <c r="DSX25" s="98"/>
      <c r="DSY25" s="98"/>
      <c r="DSZ25" s="98"/>
      <c r="DTA25" s="98"/>
      <c r="DTB25" s="98"/>
      <c r="DTC25" s="98"/>
      <c r="DTD25" s="98"/>
      <c r="DTE25" s="98"/>
      <c r="DTF25" s="98"/>
      <c r="DTG25" s="98"/>
      <c r="DTH25" s="98"/>
      <c r="DTI25" s="98"/>
      <c r="DTJ25" s="98"/>
      <c r="DTK25" s="98"/>
      <c r="DTL25" s="98"/>
      <c r="DTM25" s="98"/>
      <c r="DTN25" s="98"/>
      <c r="DTO25" s="98"/>
      <c r="DTP25" s="98"/>
      <c r="DTQ25" s="98"/>
      <c r="DTR25" s="98"/>
      <c r="DTS25" s="98"/>
      <c r="DTT25" s="98"/>
      <c r="DTU25" s="98"/>
      <c r="DTV25" s="98"/>
      <c r="DTW25" s="98"/>
      <c r="DTX25" s="98"/>
      <c r="DTY25" s="98"/>
      <c r="DTZ25" s="98"/>
      <c r="DUA25" s="98"/>
      <c r="DUB25" s="98"/>
      <c r="DUC25" s="98"/>
      <c r="DUD25" s="98"/>
      <c r="DUE25" s="98"/>
      <c r="DUF25" s="98"/>
      <c r="DUG25" s="98"/>
      <c r="DUH25" s="98"/>
      <c r="DUI25" s="98"/>
      <c r="DUJ25" s="98"/>
      <c r="DUK25" s="98"/>
      <c r="DUL25" s="98"/>
      <c r="DUM25" s="98"/>
      <c r="DUN25" s="98"/>
      <c r="DUO25" s="98"/>
      <c r="DUP25" s="98"/>
      <c r="DUQ25" s="98"/>
      <c r="DUR25" s="98"/>
      <c r="DUS25" s="98"/>
      <c r="DUT25" s="98"/>
      <c r="DUU25" s="98"/>
      <c r="DUV25" s="98"/>
      <c r="DUW25" s="98"/>
      <c r="DUX25" s="98"/>
      <c r="DUY25" s="98"/>
      <c r="DUZ25" s="98"/>
      <c r="DVA25" s="98"/>
      <c r="DVB25" s="98"/>
      <c r="DVC25" s="98"/>
      <c r="DVD25" s="98"/>
      <c r="DVE25" s="98"/>
      <c r="DVF25" s="98"/>
      <c r="DVG25" s="98"/>
      <c r="DVH25" s="98"/>
      <c r="DVI25" s="98"/>
      <c r="DVJ25" s="98"/>
      <c r="DVK25" s="98"/>
      <c r="DVL25" s="98"/>
      <c r="DVM25" s="98"/>
      <c r="DVN25" s="98"/>
      <c r="DVO25" s="98"/>
      <c r="DVP25" s="98"/>
      <c r="DVQ25" s="98"/>
      <c r="DVR25" s="98"/>
      <c r="DVS25" s="98"/>
      <c r="DVT25" s="98"/>
      <c r="DVU25" s="98"/>
      <c r="DVV25" s="98"/>
      <c r="DVW25" s="98"/>
      <c r="DVX25" s="98"/>
      <c r="DVY25" s="98"/>
      <c r="DVZ25" s="98"/>
      <c r="DWA25" s="98"/>
      <c r="DWB25" s="98"/>
      <c r="DWC25" s="98"/>
      <c r="DWD25" s="98"/>
      <c r="DWE25" s="98"/>
      <c r="DWF25" s="98"/>
      <c r="DWG25" s="98"/>
      <c r="DWH25" s="98"/>
      <c r="DWI25" s="98"/>
      <c r="DWJ25" s="98"/>
      <c r="DWK25" s="98"/>
      <c r="DWL25" s="98"/>
      <c r="DWM25" s="98"/>
      <c r="DWN25" s="98"/>
      <c r="DWO25" s="98"/>
      <c r="DWP25" s="98"/>
      <c r="DWQ25" s="98"/>
      <c r="DWR25" s="98"/>
      <c r="DWS25" s="98"/>
      <c r="DWT25" s="98"/>
      <c r="DWU25" s="98"/>
      <c r="DWV25" s="98"/>
      <c r="DWW25" s="98"/>
      <c r="DWX25" s="98"/>
      <c r="DWY25" s="98"/>
      <c r="DWZ25" s="98"/>
      <c r="DXA25" s="98"/>
      <c r="DXB25" s="98"/>
      <c r="DXC25" s="98"/>
      <c r="DXD25" s="98"/>
      <c r="DXE25" s="98"/>
      <c r="DXF25" s="98"/>
      <c r="DXG25" s="98"/>
      <c r="DXH25" s="98"/>
      <c r="DXI25" s="98"/>
      <c r="DXJ25" s="98"/>
      <c r="DXK25" s="98"/>
      <c r="DXL25" s="98"/>
      <c r="DXM25" s="98"/>
      <c r="DXN25" s="98"/>
      <c r="DXO25" s="98"/>
      <c r="DXP25" s="98"/>
      <c r="DXQ25" s="98"/>
      <c r="DXR25" s="98"/>
      <c r="DXS25" s="98"/>
      <c r="DXT25" s="98"/>
      <c r="DXU25" s="98"/>
      <c r="DXV25" s="98"/>
      <c r="DXW25" s="98"/>
      <c r="DXX25" s="98"/>
      <c r="DXY25" s="98"/>
      <c r="DXZ25" s="98"/>
      <c r="DYA25" s="98"/>
      <c r="DYB25" s="98"/>
      <c r="DYC25" s="98"/>
      <c r="DYD25" s="98"/>
      <c r="DYE25" s="98"/>
      <c r="DYF25" s="98"/>
      <c r="DYG25" s="98"/>
      <c r="DYH25" s="98"/>
      <c r="DYI25" s="98"/>
      <c r="DYJ25" s="98"/>
      <c r="DYK25" s="98"/>
      <c r="DYL25" s="98"/>
      <c r="DYM25" s="98"/>
      <c r="DYN25" s="98"/>
      <c r="DYO25" s="98"/>
      <c r="DYP25" s="98"/>
      <c r="DYQ25" s="98"/>
      <c r="DYR25" s="98"/>
      <c r="DYS25" s="98"/>
      <c r="DYT25" s="98"/>
      <c r="DYU25" s="98"/>
      <c r="DYV25" s="98"/>
      <c r="DYW25" s="98"/>
      <c r="DYX25" s="98"/>
      <c r="DYY25" s="98"/>
      <c r="DYZ25" s="98"/>
      <c r="DZA25" s="98"/>
      <c r="DZB25" s="98"/>
      <c r="DZC25" s="98"/>
      <c r="DZD25" s="98"/>
      <c r="DZE25" s="98"/>
      <c r="DZF25" s="98"/>
      <c r="DZG25" s="98"/>
      <c r="DZH25" s="98"/>
      <c r="DZI25" s="98"/>
      <c r="DZJ25" s="98"/>
      <c r="DZK25" s="98"/>
      <c r="DZL25" s="98"/>
      <c r="DZM25" s="98"/>
      <c r="DZN25" s="98"/>
      <c r="DZO25" s="98"/>
      <c r="DZP25" s="98"/>
      <c r="DZQ25" s="98"/>
      <c r="DZR25" s="98"/>
      <c r="DZS25" s="98"/>
      <c r="DZT25" s="98"/>
      <c r="DZU25" s="98"/>
      <c r="DZV25" s="98"/>
      <c r="DZW25" s="98"/>
      <c r="DZX25" s="98"/>
      <c r="DZY25" s="98"/>
      <c r="DZZ25" s="98"/>
      <c r="EAA25" s="98"/>
      <c r="EAB25" s="98"/>
      <c r="EAC25" s="98"/>
      <c r="EAD25" s="98"/>
      <c r="EAE25" s="98"/>
      <c r="EAF25" s="98"/>
      <c r="EAG25" s="98"/>
      <c r="EAH25" s="98"/>
      <c r="EAI25" s="98"/>
      <c r="EAJ25" s="98"/>
      <c r="EAK25" s="98"/>
      <c r="EAL25" s="98"/>
      <c r="EAM25" s="98"/>
      <c r="EAN25" s="98"/>
      <c r="EAO25" s="98"/>
      <c r="EAP25" s="98"/>
      <c r="EAQ25" s="98"/>
      <c r="EAR25" s="98"/>
      <c r="EAS25" s="98"/>
      <c r="EAT25" s="98"/>
      <c r="EAU25" s="98"/>
      <c r="EAV25" s="98"/>
      <c r="EAW25" s="98"/>
      <c r="EAX25" s="98"/>
      <c r="EAY25" s="98"/>
      <c r="EAZ25" s="98"/>
      <c r="EBA25" s="98"/>
      <c r="EBB25" s="98"/>
      <c r="EBC25" s="98"/>
      <c r="EBD25" s="98"/>
      <c r="EBE25" s="98"/>
      <c r="EBF25" s="98"/>
      <c r="EBG25" s="98"/>
      <c r="EBH25" s="98"/>
      <c r="EBI25" s="98"/>
      <c r="EBJ25" s="98"/>
      <c r="EBK25" s="98"/>
      <c r="EBL25" s="98"/>
      <c r="EBM25" s="98"/>
      <c r="EBN25" s="98"/>
      <c r="EBO25" s="98"/>
      <c r="EBP25" s="98"/>
      <c r="EBQ25" s="98"/>
      <c r="EBR25" s="98"/>
      <c r="EBS25" s="98"/>
      <c r="EBT25" s="98"/>
      <c r="EBU25" s="98"/>
      <c r="EBV25" s="98"/>
      <c r="EBW25" s="98"/>
      <c r="EBX25" s="98"/>
      <c r="EBY25" s="98"/>
      <c r="EBZ25" s="98"/>
      <c r="ECA25" s="98"/>
      <c r="ECB25" s="98"/>
      <c r="ECC25" s="98"/>
      <c r="ECD25" s="98"/>
      <c r="ECE25" s="98"/>
      <c r="ECF25" s="98"/>
      <c r="ECG25" s="98"/>
      <c r="ECH25" s="98"/>
      <c r="ECI25" s="98"/>
      <c r="ECJ25" s="98"/>
      <c r="ECK25" s="98"/>
      <c r="ECL25" s="98"/>
      <c r="ECM25" s="98"/>
      <c r="ECN25" s="98"/>
      <c r="ECO25" s="98"/>
      <c r="ECP25" s="98"/>
      <c r="ECQ25" s="98"/>
      <c r="ECR25" s="98"/>
      <c r="ECS25" s="98"/>
      <c r="ECT25" s="98"/>
      <c r="ECU25" s="98"/>
      <c r="ECV25" s="98"/>
      <c r="ECW25" s="98"/>
      <c r="ECX25" s="98"/>
      <c r="ECY25" s="98"/>
      <c r="ECZ25" s="98"/>
      <c r="EDA25" s="98"/>
      <c r="EDB25" s="98"/>
      <c r="EDC25" s="98"/>
      <c r="EDD25" s="98"/>
      <c r="EDE25" s="98"/>
      <c r="EDF25" s="98"/>
      <c r="EDG25" s="98"/>
      <c r="EDH25" s="98"/>
      <c r="EDI25" s="98"/>
      <c r="EDJ25" s="98"/>
      <c r="EDK25" s="98"/>
      <c r="EDL25" s="98"/>
      <c r="EDM25" s="98"/>
      <c r="EDN25" s="98"/>
      <c r="EDO25" s="98"/>
      <c r="EDP25" s="98"/>
      <c r="EDQ25" s="98"/>
      <c r="EDR25" s="98"/>
      <c r="EDS25" s="98"/>
      <c r="EDT25" s="98"/>
      <c r="EDU25" s="98"/>
      <c r="EDV25" s="98"/>
      <c r="EDW25" s="98"/>
      <c r="EDX25" s="98"/>
      <c r="EDY25" s="98"/>
      <c r="EDZ25" s="98"/>
      <c r="EEA25" s="98"/>
      <c r="EEB25" s="98"/>
      <c r="EEC25" s="98"/>
      <c r="EED25" s="98"/>
      <c r="EEE25" s="98"/>
      <c r="EEF25" s="98"/>
      <c r="EEG25" s="98"/>
      <c r="EEH25" s="98"/>
      <c r="EEI25" s="98"/>
      <c r="EEJ25" s="98"/>
      <c r="EEK25" s="98"/>
      <c r="EEL25" s="98"/>
      <c r="EEM25" s="98"/>
      <c r="EEN25" s="98"/>
      <c r="EEO25" s="98"/>
      <c r="EEP25" s="98"/>
      <c r="EEQ25" s="98"/>
      <c r="EER25" s="98"/>
      <c r="EES25" s="98"/>
      <c r="EET25" s="98"/>
      <c r="EEU25" s="98"/>
      <c r="EEV25" s="98"/>
      <c r="EEW25" s="98"/>
      <c r="EEX25" s="98"/>
      <c r="EEY25" s="98"/>
      <c r="EEZ25" s="98"/>
      <c r="EFA25" s="98"/>
      <c r="EFB25" s="98"/>
      <c r="EFC25" s="98"/>
      <c r="EFD25" s="98"/>
      <c r="EFE25" s="98"/>
      <c r="EFF25" s="98"/>
      <c r="EFG25" s="98"/>
      <c r="EFH25" s="98"/>
      <c r="EFI25" s="98"/>
      <c r="EFJ25" s="98"/>
      <c r="EFK25" s="98"/>
      <c r="EFL25" s="98"/>
      <c r="EFM25" s="98"/>
      <c r="EFN25" s="98"/>
      <c r="EFO25" s="98"/>
      <c r="EFP25" s="98"/>
      <c r="EFQ25" s="98"/>
      <c r="EFR25" s="98"/>
      <c r="EFS25" s="98"/>
      <c r="EFT25" s="98"/>
      <c r="EFU25" s="98"/>
      <c r="EFV25" s="98"/>
      <c r="EFW25" s="98"/>
      <c r="EFX25" s="98"/>
      <c r="EFY25" s="98"/>
      <c r="EFZ25" s="98"/>
      <c r="EGA25" s="98"/>
      <c r="EGB25" s="98"/>
      <c r="EGC25" s="98"/>
      <c r="EGD25" s="98"/>
      <c r="EGE25" s="98"/>
      <c r="EGF25" s="98"/>
      <c r="EGG25" s="98"/>
      <c r="EGH25" s="98"/>
      <c r="EGI25" s="98"/>
      <c r="EGJ25" s="98"/>
      <c r="EGK25" s="98"/>
      <c r="EGL25" s="98"/>
      <c r="EGM25" s="98"/>
      <c r="EGN25" s="98"/>
      <c r="EGO25" s="98"/>
      <c r="EGP25" s="98"/>
      <c r="EGQ25" s="98"/>
      <c r="EGR25" s="98"/>
      <c r="EGS25" s="98"/>
      <c r="EGT25" s="98"/>
      <c r="EGU25" s="98"/>
      <c r="EGV25" s="98"/>
      <c r="EGW25" s="98"/>
      <c r="EGX25" s="98"/>
      <c r="EGY25" s="98"/>
      <c r="EGZ25" s="98"/>
      <c r="EHA25" s="98"/>
      <c r="EHB25" s="98"/>
      <c r="EHC25" s="98"/>
      <c r="EHD25" s="98"/>
      <c r="EHE25" s="98"/>
      <c r="EHF25" s="98"/>
      <c r="EHG25" s="98"/>
      <c r="EHH25" s="98"/>
      <c r="EHI25" s="98"/>
      <c r="EHJ25" s="98"/>
      <c r="EHK25" s="98"/>
      <c r="EHL25" s="98"/>
      <c r="EHM25" s="98"/>
      <c r="EHN25" s="98"/>
      <c r="EHO25" s="98"/>
      <c r="EHP25" s="98"/>
      <c r="EHQ25" s="98"/>
      <c r="EHR25" s="98"/>
      <c r="EHS25" s="98"/>
      <c r="EHT25" s="98"/>
      <c r="EHU25" s="98"/>
      <c r="EHV25" s="98"/>
      <c r="EHW25" s="98"/>
      <c r="EHX25" s="98"/>
      <c r="EHY25" s="98"/>
      <c r="EHZ25" s="98"/>
      <c r="EIA25" s="98"/>
      <c r="EIB25" s="98"/>
      <c r="EIC25" s="98"/>
      <c r="EID25" s="98"/>
      <c r="EIE25" s="98"/>
      <c r="EIF25" s="98"/>
      <c r="EIG25" s="98"/>
      <c r="EIH25" s="98"/>
      <c r="EII25" s="98"/>
      <c r="EIJ25" s="98"/>
      <c r="EIK25" s="98"/>
      <c r="EIL25" s="98"/>
      <c r="EIM25" s="98"/>
      <c r="EIN25" s="98"/>
      <c r="EIO25" s="98"/>
      <c r="EIP25" s="98"/>
      <c r="EIQ25" s="98"/>
      <c r="EIR25" s="98"/>
      <c r="EIS25" s="98"/>
      <c r="EIT25" s="98"/>
      <c r="EIU25" s="98"/>
      <c r="EIV25" s="98"/>
      <c r="EIW25" s="98"/>
      <c r="EIX25" s="98"/>
      <c r="EIY25" s="98"/>
      <c r="EIZ25" s="98"/>
      <c r="EJA25" s="98"/>
      <c r="EJB25" s="98"/>
      <c r="EJC25" s="98"/>
      <c r="EJD25" s="98"/>
      <c r="EJE25" s="98"/>
      <c r="EJF25" s="98"/>
      <c r="EJG25" s="98"/>
      <c r="EJH25" s="98"/>
      <c r="EJI25" s="98"/>
      <c r="EJJ25" s="98"/>
      <c r="EJK25" s="98"/>
      <c r="EJL25" s="98"/>
      <c r="EJM25" s="98"/>
      <c r="EJN25" s="98"/>
      <c r="EJO25" s="98"/>
      <c r="EJP25" s="98"/>
      <c r="EJQ25" s="98"/>
      <c r="EJR25" s="98"/>
      <c r="EJS25" s="98"/>
      <c r="EJT25" s="98"/>
      <c r="EJU25" s="98"/>
      <c r="EJV25" s="98"/>
      <c r="EJW25" s="98"/>
      <c r="EJX25" s="98"/>
      <c r="EJY25" s="98"/>
      <c r="EJZ25" s="98"/>
      <c r="EKA25" s="98"/>
      <c r="EKB25" s="98"/>
      <c r="EKC25" s="98"/>
      <c r="EKD25" s="98"/>
      <c r="EKE25" s="98"/>
      <c r="EKF25" s="98"/>
      <c r="EKG25" s="98"/>
      <c r="EKH25" s="98"/>
      <c r="EKI25" s="98"/>
      <c r="EKJ25" s="98"/>
      <c r="EKK25" s="98"/>
      <c r="EKL25" s="98"/>
      <c r="EKM25" s="98"/>
      <c r="EKN25" s="98"/>
      <c r="EKO25" s="98"/>
      <c r="EKP25" s="98"/>
      <c r="EKQ25" s="98"/>
      <c r="EKR25" s="98"/>
      <c r="EKS25" s="98"/>
      <c r="EKT25" s="98"/>
      <c r="EKU25" s="98"/>
      <c r="EKV25" s="98"/>
      <c r="EKW25" s="98"/>
      <c r="EKX25" s="98"/>
      <c r="EKY25" s="98"/>
      <c r="EKZ25" s="98"/>
      <c r="ELA25" s="98"/>
      <c r="ELB25" s="98"/>
      <c r="ELC25" s="98"/>
      <c r="ELD25" s="98"/>
      <c r="ELE25" s="98"/>
      <c r="ELF25" s="98"/>
      <c r="ELG25" s="98"/>
      <c r="ELH25" s="98"/>
      <c r="ELI25" s="98"/>
      <c r="ELJ25" s="98"/>
      <c r="ELK25" s="98"/>
      <c r="ELL25" s="98"/>
      <c r="ELM25" s="98"/>
      <c r="ELN25" s="98"/>
      <c r="ELO25" s="98"/>
      <c r="ELP25" s="98"/>
      <c r="ELQ25" s="98"/>
      <c r="ELR25" s="98"/>
      <c r="ELS25" s="98"/>
      <c r="ELT25" s="98"/>
      <c r="ELU25" s="98"/>
      <c r="ELV25" s="98"/>
      <c r="ELW25" s="98"/>
      <c r="ELX25" s="98"/>
      <c r="ELY25" s="98"/>
      <c r="ELZ25" s="98"/>
      <c r="EMA25" s="98"/>
      <c r="EMB25" s="98"/>
      <c r="EMC25" s="98"/>
      <c r="EMD25" s="98"/>
      <c r="EME25" s="98"/>
      <c r="EMF25" s="98"/>
      <c r="EMG25" s="98"/>
      <c r="EMH25" s="98"/>
      <c r="EMI25" s="98"/>
      <c r="EMJ25" s="98"/>
      <c r="EMK25" s="98"/>
      <c r="EML25" s="98"/>
      <c r="EMM25" s="98"/>
      <c r="EMN25" s="98"/>
      <c r="EMO25" s="98"/>
      <c r="EMP25" s="98"/>
      <c r="EMQ25" s="98"/>
      <c r="EMR25" s="98"/>
      <c r="EMS25" s="98"/>
      <c r="EMT25" s="98"/>
      <c r="EMU25" s="98"/>
      <c r="EMV25" s="98"/>
      <c r="EMW25" s="98"/>
      <c r="EMX25" s="98"/>
      <c r="EMY25" s="98"/>
      <c r="EMZ25" s="98"/>
      <c r="ENA25" s="98"/>
      <c r="ENB25" s="98"/>
      <c r="ENC25" s="98"/>
      <c r="END25" s="98"/>
      <c r="ENE25" s="98"/>
      <c r="ENF25" s="98"/>
      <c r="ENG25" s="98"/>
      <c r="ENH25" s="98"/>
      <c r="ENI25" s="98"/>
      <c r="ENJ25" s="98"/>
      <c r="ENK25" s="98"/>
      <c r="ENL25" s="98"/>
      <c r="ENM25" s="98"/>
      <c r="ENN25" s="98"/>
      <c r="ENO25" s="98"/>
      <c r="ENP25" s="98"/>
      <c r="ENQ25" s="98"/>
      <c r="ENR25" s="98"/>
      <c r="ENS25" s="98"/>
      <c r="ENT25" s="98"/>
      <c r="ENU25" s="98"/>
      <c r="ENV25" s="98"/>
      <c r="ENW25" s="98"/>
      <c r="ENX25" s="98"/>
      <c r="ENY25" s="98"/>
      <c r="ENZ25" s="98"/>
      <c r="EOA25" s="98"/>
      <c r="EOB25" s="98"/>
      <c r="EOC25" s="98"/>
      <c r="EOD25" s="98"/>
      <c r="EOE25" s="98"/>
      <c r="EOF25" s="98"/>
      <c r="EOG25" s="98"/>
      <c r="EOH25" s="98"/>
      <c r="EOI25" s="98"/>
      <c r="EOJ25" s="98"/>
      <c r="EOK25" s="98"/>
      <c r="EOL25" s="98"/>
      <c r="EOM25" s="98"/>
      <c r="EON25" s="98"/>
      <c r="EOO25" s="98"/>
      <c r="EOP25" s="98"/>
      <c r="EOQ25" s="98"/>
      <c r="EOR25" s="98"/>
      <c r="EOS25" s="98"/>
      <c r="EOT25" s="98"/>
      <c r="EOU25" s="98"/>
      <c r="EOV25" s="98"/>
      <c r="EOW25" s="98"/>
      <c r="EOX25" s="98"/>
      <c r="EOY25" s="98"/>
      <c r="EOZ25" s="98"/>
      <c r="EPA25" s="98"/>
      <c r="EPB25" s="98"/>
      <c r="EPC25" s="98"/>
      <c r="EPD25" s="98"/>
      <c r="EPE25" s="98"/>
      <c r="EPF25" s="98"/>
      <c r="EPG25" s="98"/>
      <c r="EPH25" s="98"/>
      <c r="EPI25" s="98"/>
      <c r="EPJ25" s="98"/>
      <c r="EPK25" s="98"/>
      <c r="EPL25" s="98"/>
      <c r="EPM25" s="98"/>
      <c r="EPN25" s="98"/>
      <c r="EPO25" s="98"/>
      <c r="EPP25" s="98"/>
      <c r="EPQ25" s="98"/>
      <c r="EPR25" s="98"/>
      <c r="EPS25" s="98"/>
      <c r="EPT25" s="98"/>
      <c r="EPU25" s="98"/>
      <c r="EPV25" s="98"/>
      <c r="EPW25" s="98"/>
      <c r="EPX25" s="98"/>
      <c r="EPY25" s="98"/>
      <c r="EPZ25" s="98"/>
      <c r="EQA25" s="98"/>
      <c r="EQB25" s="98"/>
      <c r="EQC25" s="98"/>
      <c r="EQD25" s="98"/>
      <c r="EQE25" s="98"/>
      <c r="EQF25" s="98"/>
      <c r="EQG25" s="98"/>
      <c r="EQH25" s="98"/>
      <c r="EQI25" s="98"/>
      <c r="EQJ25" s="98"/>
      <c r="EQK25" s="98"/>
      <c r="EQL25" s="98"/>
      <c r="EQM25" s="98"/>
      <c r="EQN25" s="98"/>
      <c r="EQO25" s="98"/>
      <c r="EQP25" s="98"/>
      <c r="EQQ25" s="98"/>
      <c r="EQR25" s="98"/>
      <c r="EQS25" s="98"/>
      <c r="EQT25" s="98"/>
      <c r="EQU25" s="98"/>
      <c r="EQV25" s="98"/>
      <c r="EQW25" s="98"/>
      <c r="EQX25" s="98"/>
      <c r="EQY25" s="98"/>
      <c r="EQZ25" s="98"/>
      <c r="ERA25" s="98"/>
      <c r="ERB25" s="98"/>
      <c r="ERC25" s="98"/>
      <c r="ERD25" s="98"/>
      <c r="ERE25" s="98"/>
      <c r="ERF25" s="98"/>
      <c r="ERG25" s="98"/>
      <c r="ERH25" s="98"/>
      <c r="ERI25" s="98"/>
      <c r="ERJ25" s="98"/>
      <c r="ERK25" s="98"/>
      <c r="ERL25" s="98"/>
      <c r="ERM25" s="98"/>
      <c r="ERN25" s="98"/>
      <c r="ERO25" s="98"/>
      <c r="ERP25" s="98"/>
      <c r="ERQ25" s="98"/>
      <c r="ERR25" s="98"/>
      <c r="ERS25" s="98"/>
      <c r="ERT25" s="98"/>
      <c r="ERU25" s="98"/>
      <c r="ERV25" s="98"/>
      <c r="ERW25" s="98"/>
      <c r="ERX25" s="98"/>
      <c r="ERY25" s="98"/>
      <c r="ERZ25" s="98"/>
      <c r="ESA25" s="98"/>
      <c r="ESB25" s="98"/>
      <c r="ESC25" s="98"/>
      <c r="ESD25" s="98"/>
      <c r="ESE25" s="98"/>
      <c r="ESF25" s="98"/>
      <c r="ESG25" s="98"/>
      <c r="ESH25" s="98"/>
      <c r="ESI25" s="98"/>
      <c r="ESJ25" s="98"/>
      <c r="ESK25" s="98"/>
      <c r="ESL25" s="98"/>
      <c r="ESM25" s="98"/>
      <c r="ESN25" s="98"/>
      <c r="ESO25" s="98"/>
      <c r="ESP25" s="98"/>
      <c r="ESQ25" s="98"/>
      <c r="ESR25" s="98"/>
      <c r="ESS25" s="98"/>
      <c r="EST25" s="98"/>
      <c r="ESU25" s="98"/>
      <c r="ESV25" s="98"/>
      <c r="ESW25" s="98"/>
      <c r="ESX25" s="98"/>
      <c r="ESY25" s="98"/>
      <c r="ESZ25" s="98"/>
      <c r="ETA25" s="98"/>
      <c r="ETB25" s="98"/>
      <c r="ETC25" s="98"/>
      <c r="ETD25" s="98"/>
      <c r="ETE25" s="98"/>
      <c r="ETF25" s="98"/>
      <c r="ETG25" s="98"/>
      <c r="ETH25" s="98"/>
      <c r="ETI25" s="98"/>
      <c r="ETJ25" s="98"/>
      <c r="ETK25" s="98"/>
      <c r="ETL25" s="98"/>
      <c r="ETM25" s="98"/>
      <c r="ETN25" s="98"/>
      <c r="ETO25" s="98"/>
      <c r="ETP25" s="98"/>
      <c r="ETQ25" s="98"/>
      <c r="ETR25" s="98"/>
      <c r="ETS25" s="98"/>
      <c r="ETT25" s="98"/>
      <c r="ETU25" s="98"/>
      <c r="ETV25" s="98"/>
      <c r="ETW25" s="98"/>
      <c r="ETX25" s="98"/>
      <c r="ETY25" s="98"/>
      <c r="ETZ25" s="98"/>
      <c r="EUA25" s="98"/>
      <c r="EUB25" s="98"/>
      <c r="EUC25" s="98"/>
      <c r="EUD25" s="98"/>
      <c r="EUE25" s="98"/>
      <c r="EUF25" s="98"/>
      <c r="EUG25" s="98"/>
      <c r="EUH25" s="98"/>
      <c r="EUI25" s="98"/>
      <c r="EUJ25" s="98"/>
      <c r="EUK25" s="98"/>
      <c r="EUL25" s="98"/>
      <c r="EUM25" s="98"/>
      <c r="EUN25" s="98"/>
      <c r="EUO25" s="98"/>
      <c r="EUP25" s="98"/>
      <c r="EUQ25" s="98"/>
      <c r="EUR25" s="98"/>
      <c r="EUS25" s="98"/>
      <c r="EUT25" s="98"/>
      <c r="EUU25" s="98"/>
      <c r="EUV25" s="98"/>
      <c r="EUW25" s="98"/>
      <c r="EUX25" s="98"/>
      <c r="EUY25" s="98"/>
      <c r="EUZ25" s="98"/>
      <c r="EVA25" s="98"/>
      <c r="EVB25" s="98"/>
      <c r="EVC25" s="98"/>
      <c r="EVD25" s="98"/>
      <c r="EVE25" s="98"/>
      <c r="EVF25" s="98"/>
      <c r="EVG25" s="98"/>
      <c r="EVH25" s="98"/>
      <c r="EVI25" s="98"/>
      <c r="EVJ25" s="98"/>
      <c r="EVK25" s="98"/>
      <c r="EVL25" s="98"/>
      <c r="EVM25" s="98"/>
      <c r="EVN25" s="98"/>
      <c r="EVO25" s="98"/>
      <c r="EVP25" s="98"/>
      <c r="EVQ25" s="98"/>
      <c r="EVR25" s="98"/>
      <c r="EVS25" s="98"/>
      <c r="EVT25" s="98"/>
      <c r="EVU25" s="98"/>
      <c r="EVV25" s="98"/>
      <c r="EVW25" s="98"/>
      <c r="EVX25" s="98"/>
      <c r="EVY25" s="98"/>
      <c r="EVZ25" s="98"/>
      <c r="EWA25" s="98"/>
      <c r="EWB25" s="98"/>
      <c r="EWC25" s="98"/>
      <c r="EWD25" s="98"/>
      <c r="EWE25" s="98"/>
      <c r="EWF25" s="98"/>
      <c r="EWG25" s="98"/>
      <c r="EWH25" s="98"/>
      <c r="EWI25" s="98"/>
      <c r="EWJ25" s="98"/>
      <c r="EWK25" s="98"/>
      <c r="EWL25" s="98"/>
      <c r="EWM25" s="98"/>
      <c r="EWN25" s="98"/>
      <c r="EWO25" s="98"/>
      <c r="EWP25" s="98"/>
      <c r="EWQ25" s="98"/>
      <c r="EWR25" s="98"/>
      <c r="EWS25" s="98"/>
      <c r="EWT25" s="98"/>
      <c r="EWU25" s="98"/>
      <c r="EWV25" s="98"/>
      <c r="EWW25" s="98"/>
      <c r="EWX25" s="98"/>
      <c r="EWY25" s="98"/>
      <c r="EWZ25" s="98"/>
      <c r="EXA25" s="98"/>
      <c r="EXB25" s="98"/>
      <c r="EXC25" s="98"/>
      <c r="EXD25" s="98"/>
      <c r="EXE25" s="98"/>
      <c r="EXF25" s="98"/>
      <c r="EXG25" s="98"/>
      <c r="EXH25" s="98"/>
      <c r="EXI25" s="98"/>
      <c r="EXJ25" s="98"/>
      <c r="EXK25" s="98"/>
      <c r="EXL25" s="98"/>
      <c r="EXM25" s="98"/>
      <c r="EXN25" s="98"/>
      <c r="EXO25" s="98"/>
      <c r="EXP25" s="98"/>
      <c r="EXQ25" s="98"/>
      <c r="EXR25" s="98"/>
      <c r="EXS25" s="98"/>
      <c r="EXT25" s="98"/>
      <c r="EXU25" s="98"/>
      <c r="EXV25" s="98"/>
      <c r="EXW25" s="98"/>
      <c r="EXX25" s="98"/>
      <c r="EXY25" s="98"/>
      <c r="EXZ25" s="98"/>
      <c r="EYA25" s="98"/>
      <c r="EYB25" s="98"/>
      <c r="EYC25" s="98"/>
      <c r="EYD25" s="98"/>
      <c r="EYE25" s="98"/>
      <c r="EYF25" s="98"/>
      <c r="EYG25" s="98"/>
      <c r="EYH25" s="98"/>
      <c r="EYI25" s="98"/>
      <c r="EYJ25" s="98"/>
      <c r="EYK25" s="98"/>
      <c r="EYL25" s="98"/>
      <c r="EYM25" s="98"/>
      <c r="EYN25" s="98"/>
      <c r="EYO25" s="98"/>
      <c r="EYP25" s="98"/>
      <c r="EYQ25" s="98"/>
      <c r="EYR25" s="98"/>
      <c r="EYS25" s="98"/>
      <c r="EYT25" s="98"/>
      <c r="EYU25" s="98"/>
      <c r="EYV25" s="98"/>
      <c r="EYW25" s="98"/>
      <c r="EYX25" s="98"/>
      <c r="EYY25" s="98"/>
      <c r="EYZ25" s="98"/>
      <c r="EZA25" s="98"/>
      <c r="EZB25" s="98"/>
      <c r="EZC25" s="98"/>
      <c r="EZD25" s="98"/>
      <c r="EZE25" s="98"/>
      <c r="EZF25" s="98"/>
      <c r="EZG25" s="98"/>
      <c r="EZH25" s="98"/>
      <c r="EZI25" s="98"/>
      <c r="EZJ25" s="98"/>
      <c r="EZK25" s="98"/>
      <c r="EZL25" s="98"/>
      <c r="EZM25" s="98"/>
      <c r="EZN25" s="98"/>
      <c r="EZO25" s="98"/>
      <c r="EZP25" s="98"/>
      <c r="EZQ25" s="98"/>
      <c r="EZR25" s="98"/>
      <c r="EZS25" s="98"/>
      <c r="EZT25" s="98"/>
      <c r="EZU25" s="98"/>
      <c r="EZV25" s="98"/>
      <c r="EZW25" s="98"/>
      <c r="EZX25" s="98"/>
      <c r="EZY25" s="98"/>
      <c r="EZZ25" s="98"/>
      <c r="FAA25" s="98"/>
      <c r="FAB25" s="98"/>
      <c r="FAC25" s="98"/>
      <c r="FAD25" s="98"/>
      <c r="FAE25" s="98"/>
      <c r="FAF25" s="98"/>
      <c r="FAG25" s="98"/>
      <c r="FAH25" s="98"/>
      <c r="FAI25" s="98"/>
      <c r="FAJ25" s="98"/>
      <c r="FAK25" s="98"/>
      <c r="FAL25" s="98"/>
      <c r="FAM25" s="98"/>
      <c r="FAN25" s="98"/>
      <c r="FAO25" s="98"/>
      <c r="FAP25" s="98"/>
      <c r="FAQ25" s="98"/>
      <c r="FAR25" s="98"/>
      <c r="FAS25" s="98"/>
      <c r="FAT25" s="98"/>
      <c r="FAU25" s="98"/>
      <c r="FAV25" s="98"/>
      <c r="FAW25" s="98"/>
      <c r="FAX25" s="98"/>
      <c r="FAY25" s="98"/>
      <c r="FAZ25" s="98"/>
      <c r="FBA25" s="98"/>
      <c r="FBB25" s="98"/>
      <c r="FBC25" s="98"/>
      <c r="FBD25" s="98"/>
      <c r="FBE25" s="98"/>
      <c r="FBF25" s="98"/>
      <c r="FBG25" s="98"/>
      <c r="FBH25" s="98"/>
      <c r="FBI25" s="98"/>
      <c r="FBJ25" s="98"/>
      <c r="FBK25" s="98"/>
      <c r="FBL25" s="98"/>
      <c r="FBM25" s="98"/>
      <c r="FBN25" s="98"/>
      <c r="FBO25" s="98"/>
      <c r="FBP25" s="98"/>
      <c r="FBQ25" s="98"/>
      <c r="FBR25" s="98"/>
      <c r="FBS25" s="98"/>
      <c r="FBT25" s="98"/>
      <c r="FBU25" s="98"/>
      <c r="FBV25" s="98"/>
      <c r="FBW25" s="98"/>
      <c r="FBX25" s="98"/>
      <c r="FBY25" s="98"/>
      <c r="FBZ25" s="98"/>
      <c r="FCA25" s="98"/>
      <c r="FCB25" s="98"/>
      <c r="FCC25" s="98"/>
      <c r="FCD25" s="98"/>
      <c r="FCE25" s="98"/>
      <c r="FCF25" s="98"/>
      <c r="FCG25" s="98"/>
      <c r="FCH25" s="98"/>
      <c r="FCI25" s="98"/>
      <c r="FCJ25" s="98"/>
      <c r="FCK25" s="98"/>
      <c r="FCL25" s="98"/>
      <c r="FCM25" s="98"/>
      <c r="FCN25" s="98"/>
      <c r="FCO25" s="98"/>
      <c r="FCP25" s="98"/>
      <c r="FCQ25" s="98"/>
      <c r="FCR25" s="98"/>
      <c r="FCS25" s="98"/>
      <c r="FCT25" s="98"/>
      <c r="FCU25" s="98"/>
      <c r="FCV25" s="98"/>
      <c r="FCW25" s="98"/>
      <c r="FCX25" s="98"/>
      <c r="FCY25" s="98"/>
      <c r="FCZ25" s="98"/>
      <c r="FDA25" s="98"/>
      <c r="FDB25" s="98"/>
      <c r="FDC25" s="98"/>
      <c r="FDD25" s="98"/>
      <c r="FDE25" s="98"/>
      <c r="FDF25" s="98"/>
      <c r="FDG25" s="98"/>
      <c r="FDH25" s="98"/>
      <c r="FDI25" s="98"/>
      <c r="FDJ25" s="98"/>
      <c r="FDK25" s="98"/>
      <c r="FDL25" s="98"/>
      <c r="FDM25" s="98"/>
      <c r="FDN25" s="98"/>
      <c r="FDO25" s="98"/>
      <c r="FDP25" s="98"/>
      <c r="FDQ25" s="98"/>
      <c r="FDR25" s="98"/>
      <c r="FDS25" s="98"/>
      <c r="FDT25" s="98"/>
      <c r="FDU25" s="98"/>
      <c r="FDV25" s="98"/>
      <c r="FDW25" s="98"/>
      <c r="FDX25" s="98"/>
      <c r="FDY25" s="98"/>
      <c r="FDZ25" s="98"/>
      <c r="FEA25" s="98"/>
      <c r="FEB25" s="98"/>
      <c r="FEC25" s="98"/>
      <c r="FED25" s="98"/>
      <c r="FEE25" s="98"/>
      <c r="FEF25" s="98"/>
      <c r="FEG25" s="98"/>
      <c r="FEH25" s="98"/>
      <c r="FEI25" s="98"/>
      <c r="FEJ25" s="98"/>
      <c r="FEK25" s="98"/>
      <c r="FEL25" s="98"/>
      <c r="FEM25" s="98"/>
      <c r="FEN25" s="98"/>
      <c r="FEO25" s="98"/>
      <c r="FEP25" s="98"/>
      <c r="FEQ25" s="98"/>
      <c r="FER25" s="98"/>
      <c r="FES25" s="98"/>
      <c r="FET25" s="98"/>
      <c r="FEU25" s="98"/>
      <c r="FEV25" s="98"/>
      <c r="FEW25" s="98"/>
      <c r="FEX25" s="98"/>
      <c r="FEY25" s="98"/>
      <c r="FEZ25" s="98"/>
      <c r="FFA25" s="98"/>
      <c r="FFB25" s="98"/>
      <c r="FFC25" s="98"/>
      <c r="FFD25" s="98"/>
      <c r="FFE25" s="98"/>
      <c r="FFF25" s="98"/>
      <c r="FFG25" s="98"/>
      <c r="FFH25" s="98"/>
      <c r="FFI25" s="98"/>
      <c r="FFJ25" s="98"/>
      <c r="FFK25" s="98"/>
      <c r="FFL25" s="98"/>
      <c r="FFM25" s="98"/>
      <c r="FFN25" s="98"/>
      <c r="FFO25" s="98"/>
      <c r="FFP25" s="98"/>
      <c r="FFQ25" s="98"/>
      <c r="FFR25" s="98"/>
      <c r="FFS25" s="98"/>
      <c r="FFT25" s="98"/>
      <c r="FFU25" s="98"/>
      <c r="FFV25" s="98"/>
      <c r="FFW25" s="98"/>
      <c r="FFX25" s="98"/>
      <c r="FFY25" s="98"/>
      <c r="FFZ25" s="98"/>
      <c r="FGA25" s="98"/>
      <c r="FGB25" s="98"/>
      <c r="FGC25" s="98"/>
      <c r="FGD25" s="98"/>
      <c r="FGE25" s="98"/>
      <c r="FGF25" s="98"/>
      <c r="FGG25" s="98"/>
      <c r="FGH25" s="98"/>
      <c r="FGI25" s="98"/>
      <c r="FGJ25" s="98"/>
      <c r="FGK25" s="98"/>
      <c r="FGL25" s="98"/>
      <c r="FGM25" s="98"/>
      <c r="FGN25" s="98"/>
      <c r="FGO25" s="98"/>
      <c r="FGP25" s="98"/>
      <c r="FGQ25" s="98"/>
      <c r="FGR25" s="98"/>
      <c r="FGS25" s="98"/>
      <c r="FGT25" s="98"/>
      <c r="FGU25" s="98"/>
      <c r="FGV25" s="98"/>
      <c r="FGW25" s="98"/>
      <c r="FGX25" s="98"/>
      <c r="FGY25" s="98"/>
      <c r="FGZ25" s="98"/>
      <c r="FHA25" s="98"/>
      <c r="FHB25" s="98"/>
      <c r="FHC25" s="98"/>
      <c r="FHD25" s="98"/>
      <c r="FHE25" s="98"/>
      <c r="FHF25" s="98"/>
      <c r="FHG25" s="98"/>
      <c r="FHH25" s="98"/>
      <c r="FHI25" s="98"/>
      <c r="FHJ25" s="98"/>
      <c r="FHK25" s="98"/>
      <c r="FHL25" s="98"/>
      <c r="FHM25" s="98"/>
      <c r="FHN25" s="98"/>
      <c r="FHO25" s="98"/>
      <c r="FHP25" s="98"/>
      <c r="FHQ25" s="98"/>
      <c r="FHR25" s="98"/>
      <c r="FHS25" s="98"/>
      <c r="FHT25" s="98"/>
      <c r="FHU25" s="98"/>
      <c r="FHV25" s="98"/>
      <c r="FHW25" s="98"/>
      <c r="FHX25" s="98"/>
      <c r="FHY25" s="98"/>
      <c r="FHZ25" s="98"/>
      <c r="FIA25" s="98"/>
      <c r="FIB25" s="98"/>
      <c r="FIC25" s="98"/>
      <c r="FID25" s="98"/>
      <c r="FIE25" s="98"/>
      <c r="FIF25" s="98"/>
      <c r="FIG25" s="98"/>
      <c r="FIH25" s="98"/>
      <c r="FII25" s="98"/>
      <c r="FIJ25" s="98"/>
      <c r="FIK25" s="98"/>
      <c r="FIL25" s="98"/>
      <c r="FIM25" s="98"/>
      <c r="FIN25" s="98"/>
      <c r="FIO25" s="98"/>
      <c r="FIP25" s="98"/>
      <c r="FIQ25" s="98"/>
      <c r="FIR25" s="98"/>
      <c r="FIS25" s="98"/>
      <c r="FIT25" s="98"/>
      <c r="FIU25" s="98"/>
      <c r="FIV25" s="98"/>
      <c r="FIW25" s="98"/>
      <c r="FIX25" s="98"/>
      <c r="FIY25" s="98"/>
      <c r="FIZ25" s="98"/>
      <c r="FJA25" s="98"/>
      <c r="FJB25" s="98"/>
      <c r="FJC25" s="98"/>
      <c r="FJD25" s="98"/>
      <c r="FJE25" s="98"/>
      <c r="FJF25" s="98"/>
      <c r="FJG25" s="98"/>
      <c r="FJH25" s="98"/>
      <c r="FJI25" s="98"/>
      <c r="FJJ25" s="98"/>
      <c r="FJK25" s="98"/>
      <c r="FJL25" s="98"/>
      <c r="FJM25" s="98"/>
      <c r="FJN25" s="98"/>
      <c r="FJO25" s="98"/>
      <c r="FJP25" s="98"/>
      <c r="FJQ25" s="98"/>
      <c r="FJR25" s="98"/>
      <c r="FJS25" s="98"/>
      <c r="FJT25" s="98"/>
      <c r="FJU25" s="98"/>
      <c r="FJV25" s="98"/>
      <c r="FJW25" s="98"/>
      <c r="FJX25" s="98"/>
      <c r="FJY25" s="98"/>
      <c r="FJZ25" s="98"/>
      <c r="FKA25" s="98"/>
      <c r="FKB25" s="98"/>
      <c r="FKC25" s="98"/>
      <c r="FKD25" s="98"/>
      <c r="FKE25" s="98"/>
      <c r="FKF25" s="98"/>
      <c r="FKG25" s="98"/>
      <c r="FKH25" s="98"/>
      <c r="FKI25" s="98"/>
      <c r="FKJ25" s="98"/>
      <c r="FKK25" s="98"/>
      <c r="FKL25" s="98"/>
      <c r="FKM25" s="98"/>
      <c r="FKN25" s="98"/>
      <c r="FKO25" s="98"/>
      <c r="FKP25" s="98"/>
      <c r="FKQ25" s="98"/>
      <c r="FKR25" s="98"/>
      <c r="FKS25" s="98"/>
      <c r="FKT25" s="98"/>
      <c r="FKU25" s="98"/>
      <c r="FKV25" s="98"/>
      <c r="FKW25" s="98"/>
      <c r="FKX25" s="98"/>
      <c r="FKY25" s="98"/>
      <c r="FKZ25" s="98"/>
      <c r="FLA25" s="98"/>
      <c r="FLB25" s="98"/>
      <c r="FLC25" s="98"/>
      <c r="FLD25" s="98"/>
      <c r="FLE25" s="98"/>
      <c r="FLF25" s="98"/>
      <c r="FLG25" s="98"/>
      <c r="FLH25" s="98"/>
      <c r="FLI25" s="98"/>
      <c r="FLJ25" s="98"/>
      <c r="FLK25" s="98"/>
      <c r="FLL25" s="98"/>
      <c r="FLM25" s="98"/>
      <c r="FLN25" s="98"/>
      <c r="FLO25" s="98"/>
      <c r="FLP25" s="98"/>
      <c r="FLQ25" s="98"/>
      <c r="FLR25" s="98"/>
      <c r="FLS25" s="98"/>
      <c r="FLT25" s="98"/>
      <c r="FLU25" s="98"/>
      <c r="FLV25" s="98"/>
      <c r="FLW25" s="98"/>
      <c r="FLX25" s="98"/>
      <c r="FLY25" s="98"/>
      <c r="FLZ25" s="98"/>
      <c r="FMA25" s="98"/>
      <c r="FMB25" s="98"/>
      <c r="FMC25" s="98"/>
      <c r="FMD25" s="98"/>
      <c r="FME25" s="98"/>
      <c r="FMF25" s="98"/>
      <c r="FMG25" s="98"/>
      <c r="FMH25" s="98"/>
      <c r="FMI25" s="98"/>
      <c r="FMJ25" s="98"/>
      <c r="FMK25" s="98"/>
      <c r="FML25" s="98"/>
      <c r="FMM25" s="98"/>
      <c r="FMN25" s="98"/>
      <c r="FMO25" s="98"/>
      <c r="FMP25" s="98"/>
      <c r="FMQ25" s="98"/>
      <c r="FMR25" s="98"/>
      <c r="FMS25" s="98"/>
      <c r="FMT25" s="98"/>
      <c r="FMU25" s="98"/>
      <c r="FMV25" s="98"/>
      <c r="FMW25" s="98"/>
      <c r="FMX25" s="98"/>
      <c r="FMY25" s="98"/>
      <c r="FMZ25" s="98"/>
      <c r="FNA25" s="98"/>
      <c r="FNB25" s="98"/>
      <c r="FNC25" s="98"/>
      <c r="FND25" s="98"/>
      <c r="FNE25" s="98"/>
      <c r="FNF25" s="98"/>
      <c r="FNG25" s="98"/>
      <c r="FNH25" s="98"/>
      <c r="FNI25" s="98"/>
      <c r="FNJ25" s="98"/>
      <c r="FNK25" s="98"/>
      <c r="FNL25" s="98"/>
      <c r="FNM25" s="98"/>
      <c r="FNN25" s="98"/>
      <c r="FNO25" s="98"/>
      <c r="FNP25" s="98"/>
      <c r="FNQ25" s="98"/>
      <c r="FNR25" s="98"/>
      <c r="FNS25" s="98"/>
      <c r="FNT25" s="98"/>
      <c r="FNU25" s="98"/>
      <c r="FNV25" s="98"/>
      <c r="FNW25" s="98"/>
      <c r="FNX25" s="98"/>
      <c r="FNY25" s="98"/>
      <c r="FNZ25" s="98"/>
      <c r="FOA25" s="98"/>
      <c r="FOB25" s="98"/>
      <c r="FOC25" s="98"/>
      <c r="FOD25" s="98"/>
      <c r="FOE25" s="98"/>
      <c r="FOF25" s="98"/>
      <c r="FOG25" s="98"/>
      <c r="FOH25" s="98"/>
      <c r="FOI25" s="98"/>
      <c r="FOJ25" s="98"/>
      <c r="FOK25" s="98"/>
      <c r="FOL25" s="98"/>
      <c r="FOM25" s="98"/>
      <c r="FON25" s="98"/>
      <c r="FOO25" s="98"/>
      <c r="FOP25" s="98"/>
      <c r="FOQ25" s="98"/>
      <c r="FOR25" s="98"/>
      <c r="FOS25" s="98"/>
      <c r="FOT25" s="98"/>
      <c r="FOU25" s="98"/>
      <c r="FOV25" s="98"/>
      <c r="FOW25" s="98"/>
      <c r="FOX25" s="98"/>
      <c r="FOY25" s="98"/>
      <c r="FOZ25" s="98"/>
      <c r="FPA25" s="98"/>
      <c r="FPB25" s="98"/>
      <c r="FPC25" s="98"/>
      <c r="FPD25" s="98"/>
      <c r="FPE25" s="98"/>
      <c r="FPF25" s="98"/>
      <c r="FPG25" s="98"/>
      <c r="FPH25" s="98"/>
      <c r="FPI25" s="98"/>
      <c r="FPJ25" s="98"/>
      <c r="FPK25" s="98"/>
      <c r="FPL25" s="98"/>
      <c r="FPM25" s="98"/>
      <c r="FPN25" s="98"/>
      <c r="FPO25" s="98"/>
      <c r="FPP25" s="98"/>
      <c r="FPQ25" s="98"/>
      <c r="FPR25" s="98"/>
      <c r="FPS25" s="98"/>
      <c r="FPT25" s="98"/>
      <c r="FPU25" s="98"/>
      <c r="FPV25" s="98"/>
      <c r="FPW25" s="98"/>
      <c r="FPX25" s="98"/>
      <c r="FPY25" s="98"/>
      <c r="FPZ25" s="98"/>
      <c r="FQA25" s="98"/>
      <c r="FQB25" s="98"/>
      <c r="FQC25" s="98"/>
      <c r="FQD25" s="98"/>
      <c r="FQE25" s="98"/>
      <c r="FQF25" s="98"/>
      <c r="FQG25" s="98"/>
      <c r="FQH25" s="98"/>
      <c r="FQI25" s="98"/>
      <c r="FQJ25" s="98"/>
      <c r="FQK25" s="98"/>
      <c r="FQL25" s="98"/>
      <c r="FQM25" s="98"/>
      <c r="FQN25" s="98"/>
      <c r="FQO25" s="98"/>
      <c r="FQP25" s="98"/>
      <c r="FQQ25" s="98"/>
      <c r="FQR25" s="98"/>
      <c r="FQS25" s="98"/>
      <c r="FQT25" s="98"/>
      <c r="FQU25" s="98"/>
      <c r="FQV25" s="98"/>
      <c r="FQW25" s="98"/>
      <c r="FQX25" s="98"/>
      <c r="FQY25" s="98"/>
      <c r="FQZ25" s="98"/>
      <c r="FRA25" s="98"/>
      <c r="FRB25" s="98"/>
      <c r="FRC25" s="98"/>
      <c r="FRD25" s="98"/>
      <c r="FRE25" s="98"/>
      <c r="FRF25" s="98"/>
      <c r="FRG25" s="98"/>
      <c r="FRH25" s="98"/>
      <c r="FRI25" s="98"/>
      <c r="FRJ25" s="98"/>
      <c r="FRK25" s="98"/>
      <c r="FRL25" s="98"/>
      <c r="FRM25" s="98"/>
      <c r="FRN25" s="98"/>
      <c r="FRO25" s="98"/>
      <c r="FRP25" s="98"/>
      <c r="FRQ25" s="98"/>
      <c r="FRR25" s="98"/>
      <c r="FRS25" s="98"/>
      <c r="FRT25" s="98"/>
      <c r="FRU25" s="98"/>
      <c r="FRV25" s="98"/>
      <c r="FRW25" s="98"/>
      <c r="FRX25" s="98"/>
      <c r="FRY25" s="98"/>
      <c r="FRZ25" s="98"/>
      <c r="FSA25" s="98"/>
      <c r="FSB25" s="98"/>
      <c r="FSC25" s="98"/>
      <c r="FSD25" s="98"/>
      <c r="FSE25" s="98"/>
      <c r="FSF25" s="98"/>
      <c r="FSG25" s="98"/>
      <c r="FSH25" s="98"/>
      <c r="FSI25" s="98"/>
      <c r="FSJ25" s="98"/>
      <c r="FSK25" s="98"/>
      <c r="FSL25" s="98"/>
      <c r="FSM25" s="98"/>
      <c r="FSN25" s="98"/>
      <c r="FSO25" s="98"/>
      <c r="FSP25" s="98"/>
      <c r="FSQ25" s="98"/>
      <c r="FSR25" s="98"/>
      <c r="FSS25" s="98"/>
      <c r="FST25" s="98"/>
      <c r="FSU25" s="98"/>
      <c r="FSV25" s="98"/>
      <c r="FSW25" s="98"/>
      <c r="FSX25" s="98"/>
      <c r="FSY25" s="98"/>
      <c r="FSZ25" s="98"/>
      <c r="FTA25" s="98"/>
      <c r="FTB25" s="98"/>
      <c r="FTC25" s="98"/>
      <c r="FTD25" s="98"/>
      <c r="FTE25" s="98"/>
      <c r="FTF25" s="98"/>
      <c r="FTG25" s="98"/>
      <c r="FTH25" s="98"/>
      <c r="FTI25" s="98"/>
      <c r="FTJ25" s="98"/>
      <c r="FTK25" s="98"/>
      <c r="FTL25" s="98"/>
      <c r="FTM25" s="98"/>
      <c r="FTN25" s="98"/>
      <c r="FTO25" s="98"/>
      <c r="FTP25" s="98"/>
      <c r="FTQ25" s="98"/>
      <c r="FTR25" s="98"/>
      <c r="FTS25" s="98"/>
      <c r="FTT25" s="98"/>
      <c r="FTU25" s="98"/>
      <c r="FTV25" s="98"/>
      <c r="FTW25" s="98"/>
      <c r="FTX25" s="98"/>
      <c r="FTY25" s="98"/>
      <c r="FTZ25" s="98"/>
      <c r="FUA25" s="98"/>
      <c r="FUB25" s="98"/>
      <c r="FUC25" s="98"/>
      <c r="FUD25" s="98"/>
      <c r="FUE25" s="98"/>
      <c r="FUF25" s="98"/>
      <c r="FUG25" s="98"/>
      <c r="FUH25" s="98"/>
      <c r="FUI25" s="98"/>
      <c r="FUJ25" s="98"/>
      <c r="FUK25" s="98"/>
      <c r="FUL25" s="98"/>
      <c r="FUM25" s="98"/>
      <c r="FUN25" s="98"/>
      <c r="FUO25" s="98"/>
      <c r="FUP25" s="98"/>
      <c r="FUQ25" s="98"/>
      <c r="FUR25" s="98"/>
      <c r="FUS25" s="98"/>
      <c r="FUT25" s="98"/>
      <c r="FUU25" s="98"/>
      <c r="FUV25" s="98"/>
      <c r="FUW25" s="98"/>
      <c r="FUX25" s="98"/>
      <c r="FUY25" s="98"/>
      <c r="FUZ25" s="98"/>
      <c r="FVA25" s="98"/>
      <c r="FVB25" s="98"/>
      <c r="FVC25" s="98"/>
      <c r="FVD25" s="98"/>
      <c r="FVE25" s="98"/>
      <c r="FVF25" s="98"/>
      <c r="FVG25" s="98"/>
      <c r="FVH25" s="98"/>
      <c r="FVI25" s="98"/>
      <c r="FVJ25" s="98"/>
      <c r="FVK25" s="98"/>
      <c r="FVL25" s="98"/>
      <c r="FVM25" s="98"/>
      <c r="FVN25" s="98"/>
      <c r="FVO25" s="98"/>
      <c r="FVP25" s="98"/>
      <c r="FVQ25" s="98"/>
      <c r="FVR25" s="98"/>
      <c r="FVS25" s="98"/>
      <c r="FVT25" s="98"/>
      <c r="FVU25" s="98"/>
      <c r="FVV25" s="98"/>
      <c r="FVW25" s="98"/>
      <c r="FVX25" s="98"/>
      <c r="FVY25" s="98"/>
      <c r="FVZ25" s="98"/>
      <c r="FWA25" s="98"/>
      <c r="FWB25" s="98"/>
      <c r="FWC25" s="98"/>
      <c r="FWD25" s="98"/>
      <c r="FWE25" s="98"/>
      <c r="FWF25" s="98"/>
      <c r="FWG25" s="98"/>
      <c r="FWH25" s="98"/>
      <c r="FWI25" s="98"/>
      <c r="FWJ25" s="98"/>
      <c r="FWK25" s="98"/>
      <c r="FWL25" s="98"/>
      <c r="FWM25" s="98"/>
      <c r="FWN25" s="98"/>
      <c r="FWO25" s="98"/>
      <c r="FWP25" s="98"/>
      <c r="FWQ25" s="98"/>
      <c r="FWR25" s="98"/>
      <c r="FWS25" s="98"/>
      <c r="FWT25" s="98"/>
      <c r="FWU25" s="98"/>
      <c r="FWV25" s="98"/>
      <c r="FWW25" s="98"/>
      <c r="FWX25" s="98"/>
      <c r="FWY25" s="98"/>
      <c r="FWZ25" s="98"/>
      <c r="FXA25" s="98"/>
      <c r="FXB25" s="98"/>
      <c r="FXC25" s="98"/>
      <c r="FXD25" s="98"/>
      <c r="FXE25" s="98"/>
      <c r="FXF25" s="98"/>
      <c r="FXG25" s="98"/>
      <c r="FXH25" s="98"/>
      <c r="FXI25" s="98"/>
      <c r="FXJ25" s="98"/>
      <c r="FXK25" s="98"/>
      <c r="FXL25" s="98"/>
      <c r="FXM25" s="98"/>
      <c r="FXN25" s="98"/>
      <c r="FXO25" s="98"/>
      <c r="FXP25" s="98"/>
      <c r="FXQ25" s="98"/>
      <c r="FXR25" s="98"/>
      <c r="FXS25" s="98"/>
      <c r="FXT25" s="98"/>
      <c r="FXU25" s="98"/>
      <c r="FXV25" s="98"/>
      <c r="FXW25" s="98"/>
      <c r="FXX25" s="98"/>
      <c r="FXY25" s="98"/>
      <c r="FXZ25" s="98"/>
      <c r="FYA25" s="98"/>
      <c r="FYB25" s="98"/>
      <c r="FYC25" s="98"/>
      <c r="FYD25" s="98"/>
      <c r="FYE25" s="98"/>
      <c r="FYF25" s="98"/>
      <c r="FYG25" s="98"/>
      <c r="FYH25" s="98"/>
      <c r="FYI25" s="98"/>
      <c r="FYJ25" s="98"/>
      <c r="FYK25" s="98"/>
      <c r="FYL25" s="98"/>
      <c r="FYM25" s="98"/>
      <c r="FYN25" s="98"/>
      <c r="FYO25" s="98"/>
      <c r="FYP25" s="98"/>
      <c r="FYQ25" s="98"/>
      <c r="FYR25" s="98"/>
      <c r="FYS25" s="98"/>
      <c r="FYT25" s="98"/>
      <c r="FYU25" s="98"/>
      <c r="FYV25" s="98"/>
      <c r="FYW25" s="98"/>
      <c r="FYX25" s="98"/>
      <c r="FYY25" s="98"/>
      <c r="FYZ25" s="98"/>
      <c r="FZA25" s="98"/>
      <c r="FZB25" s="98"/>
      <c r="FZC25" s="98"/>
      <c r="FZD25" s="98"/>
      <c r="FZE25" s="98"/>
      <c r="FZF25" s="98"/>
      <c r="FZG25" s="98"/>
      <c r="FZH25" s="98"/>
      <c r="FZI25" s="98"/>
      <c r="FZJ25" s="98"/>
      <c r="FZK25" s="98"/>
      <c r="FZL25" s="98"/>
      <c r="FZM25" s="98"/>
      <c r="FZN25" s="98"/>
      <c r="FZO25" s="98"/>
      <c r="FZP25" s="98"/>
      <c r="FZQ25" s="98"/>
      <c r="FZR25" s="98"/>
      <c r="FZS25" s="98"/>
      <c r="FZT25" s="98"/>
      <c r="FZU25" s="98"/>
      <c r="FZV25" s="98"/>
      <c r="FZW25" s="98"/>
      <c r="FZX25" s="98"/>
      <c r="FZY25" s="98"/>
      <c r="FZZ25" s="98"/>
      <c r="GAA25" s="98"/>
      <c r="GAB25" s="98"/>
      <c r="GAC25" s="98"/>
      <c r="GAD25" s="98"/>
      <c r="GAE25" s="98"/>
      <c r="GAF25" s="98"/>
      <c r="GAG25" s="98"/>
      <c r="GAH25" s="98"/>
      <c r="GAI25" s="98"/>
      <c r="GAJ25" s="98"/>
      <c r="GAK25" s="98"/>
      <c r="GAL25" s="98"/>
      <c r="GAM25" s="98"/>
      <c r="GAN25" s="98"/>
      <c r="GAO25" s="98"/>
      <c r="GAP25" s="98"/>
      <c r="GAQ25" s="98"/>
      <c r="GAR25" s="98"/>
      <c r="GAS25" s="98"/>
      <c r="GAT25" s="98"/>
      <c r="GAU25" s="98"/>
      <c r="GAV25" s="98"/>
      <c r="GAW25" s="98"/>
      <c r="GAX25" s="98"/>
      <c r="GAY25" s="98"/>
      <c r="GAZ25" s="98"/>
      <c r="GBA25" s="98"/>
      <c r="GBB25" s="98"/>
      <c r="GBC25" s="98"/>
      <c r="GBD25" s="98"/>
      <c r="GBE25" s="98"/>
      <c r="GBF25" s="98"/>
      <c r="GBG25" s="98"/>
      <c r="GBH25" s="98"/>
      <c r="GBI25" s="98"/>
      <c r="GBJ25" s="98"/>
      <c r="GBK25" s="98"/>
      <c r="GBL25" s="98"/>
      <c r="GBM25" s="98"/>
      <c r="GBN25" s="98"/>
      <c r="GBO25" s="98"/>
      <c r="GBP25" s="98"/>
      <c r="GBQ25" s="98"/>
      <c r="GBR25" s="98"/>
      <c r="GBS25" s="98"/>
      <c r="GBT25" s="98"/>
      <c r="GBU25" s="98"/>
      <c r="GBV25" s="98"/>
      <c r="GBW25" s="98"/>
      <c r="GBX25" s="98"/>
      <c r="GBY25" s="98"/>
      <c r="GBZ25" s="98"/>
      <c r="GCA25" s="98"/>
      <c r="GCB25" s="98"/>
      <c r="GCC25" s="98"/>
      <c r="GCD25" s="98"/>
      <c r="GCE25" s="98"/>
      <c r="GCF25" s="98"/>
      <c r="GCG25" s="98"/>
      <c r="GCH25" s="98"/>
      <c r="GCI25" s="98"/>
      <c r="GCJ25" s="98"/>
      <c r="GCK25" s="98"/>
      <c r="GCL25" s="98"/>
      <c r="GCM25" s="98"/>
      <c r="GCN25" s="98"/>
      <c r="GCO25" s="98"/>
      <c r="GCP25" s="98"/>
      <c r="GCQ25" s="98"/>
      <c r="GCR25" s="98"/>
      <c r="GCS25" s="98"/>
      <c r="GCT25" s="98"/>
      <c r="GCU25" s="98"/>
      <c r="GCV25" s="98"/>
      <c r="GCW25" s="98"/>
      <c r="GCX25" s="98"/>
      <c r="GCY25" s="98"/>
      <c r="GCZ25" s="98"/>
      <c r="GDA25" s="98"/>
      <c r="GDB25" s="98"/>
      <c r="GDC25" s="98"/>
      <c r="GDD25" s="98"/>
      <c r="GDE25" s="98"/>
      <c r="GDF25" s="98"/>
      <c r="GDG25" s="98"/>
      <c r="GDH25" s="98"/>
      <c r="GDI25" s="98"/>
      <c r="GDJ25" s="98"/>
      <c r="GDK25" s="98"/>
      <c r="GDL25" s="98"/>
      <c r="GDM25" s="98"/>
      <c r="GDN25" s="98"/>
      <c r="GDO25" s="98"/>
      <c r="GDP25" s="98"/>
      <c r="GDQ25" s="98"/>
      <c r="GDR25" s="98"/>
      <c r="GDS25" s="98"/>
      <c r="GDT25" s="98"/>
      <c r="GDU25" s="98"/>
      <c r="GDV25" s="98"/>
      <c r="GDW25" s="98"/>
      <c r="GDX25" s="98"/>
      <c r="GDY25" s="98"/>
      <c r="GDZ25" s="98"/>
      <c r="GEA25" s="98"/>
      <c r="GEB25" s="98"/>
      <c r="GEC25" s="98"/>
      <c r="GED25" s="98"/>
      <c r="GEE25" s="98"/>
      <c r="GEF25" s="98"/>
      <c r="GEG25" s="98"/>
      <c r="GEH25" s="98"/>
      <c r="GEI25" s="98"/>
      <c r="GEJ25" s="98"/>
      <c r="GEK25" s="98"/>
      <c r="GEL25" s="98"/>
      <c r="GEM25" s="98"/>
      <c r="GEN25" s="98"/>
      <c r="GEO25" s="98"/>
      <c r="GEP25" s="98"/>
      <c r="GEQ25" s="98"/>
      <c r="GER25" s="98"/>
      <c r="GES25" s="98"/>
      <c r="GET25" s="98"/>
      <c r="GEU25" s="98"/>
      <c r="GEV25" s="98"/>
      <c r="GEW25" s="98"/>
      <c r="GEX25" s="98"/>
      <c r="GEY25" s="98"/>
      <c r="GEZ25" s="98"/>
      <c r="GFA25" s="98"/>
      <c r="GFB25" s="98"/>
      <c r="GFC25" s="98"/>
      <c r="GFD25" s="98"/>
      <c r="GFE25" s="98"/>
      <c r="GFF25" s="98"/>
      <c r="GFG25" s="98"/>
      <c r="GFH25" s="98"/>
      <c r="GFI25" s="98"/>
      <c r="GFJ25" s="98"/>
      <c r="GFK25" s="98"/>
      <c r="GFL25" s="98"/>
      <c r="GFM25" s="98"/>
      <c r="GFN25" s="98"/>
      <c r="GFO25" s="98"/>
      <c r="GFP25" s="98"/>
      <c r="GFQ25" s="98"/>
      <c r="GFR25" s="98"/>
      <c r="GFS25" s="98"/>
      <c r="GFT25" s="98"/>
      <c r="GFU25" s="98"/>
      <c r="GFV25" s="98"/>
      <c r="GFW25" s="98"/>
      <c r="GFX25" s="98"/>
      <c r="GFY25" s="98"/>
      <c r="GFZ25" s="98"/>
      <c r="GGA25" s="98"/>
      <c r="GGB25" s="98"/>
      <c r="GGC25" s="98"/>
      <c r="GGD25" s="98"/>
      <c r="GGE25" s="98"/>
      <c r="GGF25" s="98"/>
      <c r="GGG25" s="98"/>
      <c r="GGH25" s="98"/>
      <c r="GGI25" s="98"/>
      <c r="GGJ25" s="98"/>
      <c r="GGK25" s="98"/>
      <c r="GGL25" s="98"/>
      <c r="GGM25" s="98"/>
      <c r="GGN25" s="98"/>
      <c r="GGO25" s="98"/>
      <c r="GGP25" s="98"/>
      <c r="GGQ25" s="98"/>
      <c r="GGR25" s="98"/>
      <c r="GGS25" s="98"/>
      <c r="GGT25" s="98"/>
      <c r="GGU25" s="98"/>
      <c r="GGV25" s="98"/>
      <c r="GGW25" s="98"/>
      <c r="GGX25" s="98"/>
      <c r="GGY25" s="98"/>
      <c r="GGZ25" s="98"/>
      <c r="GHA25" s="98"/>
      <c r="GHB25" s="98"/>
      <c r="GHC25" s="98"/>
      <c r="GHD25" s="98"/>
      <c r="GHE25" s="98"/>
      <c r="GHF25" s="98"/>
      <c r="GHG25" s="98"/>
      <c r="GHH25" s="98"/>
      <c r="GHI25" s="98"/>
      <c r="GHJ25" s="98"/>
      <c r="GHK25" s="98"/>
      <c r="GHL25" s="98"/>
      <c r="GHM25" s="98"/>
      <c r="GHN25" s="98"/>
      <c r="GHO25" s="98"/>
      <c r="GHP25" s="98"/>
      <c r="GHQ25" s="98"/>
      <c r="GHR25" s="98"/>
      <c r="GHS25" s="98"/>
      <c r="GHT25" s="98"/>
      <c r="GHU25" s="98"/>
      <c r="GHV25" s="98"/>
      <c r="GHW25" s="98"/>
      <c r="GHX25" s="98"/>
      <c r="GHY25" s="98"/>
      <c r="GHZ25" s="98"/>
      <c r="GIA25" s="98"/>
      <c r="GIB25" s="98"/>
      <c r="GIC25" s="98"/>
      <c r="GID25" s="98"/>
      <c r="GIE25" s="98"/>
      <c r="GIF25" s="98"/>
      <c r="GIG25" s="98"/>
      <c r="GIH25" s="98"/>
      <c r="GII25" s="98"/>
      <c r="GIJ25" s="98"/>
      <c r="GIK25" s="98"/>
      <c r="GIL25" s="98"/>
      <c r="GIM25" s="98"/>
      <c r="GIN25" s="98"/>
      <c r="GIO25" s="98"/>
      <c r="GIP25" s="98"/>
      <c r="GIQ25" s="98"/>
      <c r="GIR25" s="98"/>
      <c r="GIS25" s="98"/>
      <c r="GIT25" s="98"/>
      <c r="GIU25" s="98"/>
      <c r="GIV25" s="98"/>
      <c r="GIW25" s="98"/>
      <c r="GIX25" s="98"/>
      <c r="GIY25" s="98"/>
      <c r="GIZ25" s="98"/>
      <c r="GJA25" s="98"/>
      <c r="GJB25" s="98"/>
      <c r="GJC25" s="98"/>
      <c r="GJD25" s="98"/>
      <c r="GJE25" s="98"/>
      <c r="GJF25" s="98"/>
      <c r="GJG25" s="98"/>
      <c r="GJH25" s="98"/>
      <c r="GJI25" s="98"/>
      <c r="GJJ25" s="98"/>
      <c r="GJK25" s="98"/>
      <c r="GJL25" s="98"/>
      <c r="GJM25" s="98"/>
      <c r="GJN25" s="98"/>
      <c r="GJO25" s="98"/>
      <c r="GJP25" s="98"/>
      <c r="GJQ25" s="98"/>
      <c r="GJR25" s="98"/>
      <c r="GJS25" s="98"/>
      <c r="GJT25" s="98"/>
      <c r="GJU25" s="98"/>
      <c r="GJV25" s="98"/>
      <c r="GJW25" s="98"/>
      <c r="GJX25" s="98"/>
      <c r="GJY25" s="98"/>
      <c r="GJZ25" s="98"/>
      <c r="GKA25" s="98"/>
      <c r="GKB25" s="98"/>
      <c r="GKC25" s="98"/>
      <c r="GKD25" s="98"/>
      <c r="GKE25" s="98"/>
      <c r="GKF25" s="98"/>
      <c r="GKG25" s="98"/>
      <c r="GKH25" s="98"/>
      <c r="GKI25" s="98"/>
      <c r="GKJ25" s="98"/>
      <c r="GKK25" s="98"/>
      <c r="GKL25" s="98"/>
      <c r="GKM25" s="98"/>
      <c r="GKN25" s="98"/>
      <c r="GKO25" s="98"/>
      <c r="GKP25" s="98"/>
      <c r="GKQ25" s="98"/>
      <c r="GKR25" s="98"/>
      <c r="GKS25" s="98"/>
      <c r="GKT25" s="98"/>
      <c r="GKU25" s="98"/>
      <c r="GKV25" s="98"/>
      <c r="GKW25" s="98"/>
      <c r="GKX25" s="98"/>
      <c r="GKY25" s="98"/>
      <c r="GKZ25" s="98"/>
      <c r="GLA25" s="98"/>
      <c r="GLB25" s="98"/>
      <c r="GLC25" s="98"/>
      <c r="GLD25" s="98"/>
      <c r="GLE25" s="98"/>
      <c r="GLF25" s="98"/>
      <c r="GLG25" s="98"/>
      <c r="GLH25" s="98"/>
      <c r="GLI25" s="98"/>
      <c r="GLJ25" s="98"/>
      <c r="GLK25" s="98"/>
      <c r="GLL25" s="98"/>
      <c r="GLM25" s="98"/>
      <c r="GLN25" s="98"/>
      <c r="GLO25" s="98"/>
      <c r="GLP25" s="98"/>
      <c r="GLQ25" s="98"/>
      <c r="GLR25" s="98"/>
      <c r="GLS25" s="98"/>
      <c r="GLT25" s="98"/>
      <c r="GLU25" s="98"/>
      <c r="GLV25" s="98"/>
      <c r="GLW25" s="98"/>
      <c r="GLX25" s="98"/>
      <c r="GLY25" s="98"/>
      <c r="GLZ25" s="98"/>
      <c r="GMA25" s="98"/>
      <c r="GMB25" s="98"/>
      <c r="GMC25" s="98"/>
      <c r="GMD25" s="98"/>
      <c r="GME25" s="98"/>
      <c r="GMF25" s="98"/>
      <c r="GMG25" s="98"/>
      <c r="GMH25" s="98"/>
      <c r="GMI25" s="98"/>
      <c r="GMJ25" s="98"/>
      <c r="GMK25" s="98"/>
      <c r="GML25" s="98"/>
      <c r="GMM25" s="98"/>
      <c r="GMN25" s="98"/>
      <c r="GMO25" s="98"/>
      <c r="GMP25" s="98"/>
      <c r="GMQ25" s="98"/>
      <c r="GMR25" s="98"/>
      <c r="GMS25" s="98"/>
      <c r="GMT25" s="98"/>
      <c r="GMU25" s="98"/>
      <c r="GMV25" s="98"/>
      <c r="GMW25" s="98"/>
      <c r="GMX25" s="98"/>
      <c r="GMY25" s="98"/>
      <c r="GMZ25" s="98"/>
      <c r="GNA25" s="98"/>
      <c r="GNB25" s="98"/>
      <c r="GNC25" s="98"/>
      <c r="GND25" s="98"/>
      <c r="GNE25" s="98"/>
      <c r="GNF25" s="98"/>
      <c r="GNG25" s="98"/>
      <c r="GNH25" s="98"/>
      <c r="GNI25" s="98"/>
      <c r="GNJ25" s="98"/>
      <c r="GNK25" s="98"/>
      <c r="GNL25" s="98"/>
      <c r="GNM25" s="98"/>
      <c r="GNN25" s="98"/>
      <c r="GNO25" s="98"/>
      <c r="GNP25" s="98"/>
      <c r="GNQ25" s="98"/>
      <c r="GNR25" s="98"/>
      <c r="GNS25" s="98"/>
      <c r="GNT25" s="98"/>
      <c r="GNU25" s="98"/>
      <c r="GNV25" s="98"/>
      <c r="GNW25" s="98"/>
      <c r="GNX25" s="98"/>
      <c r="GNY25" s="98"/>
      <c r="GNZ25" s="98"/>
      <c r="GOA25" s="98"/>
      <c r="GOB25" s="98"/>
      <c r="GOC25" s="98"/>
      <c r="GOD25" s="98"/>
      <c r="GOE25" s="98"/>
      <c r="GOF25" s="98"/>
      <c r="GOG25" s="98"/>
      <c r="GOH25" s="98"/>
      <c r="GOI25" s="98"/>
      <c r="GOJ25" s="98"/>
      <c r="GOK25" s="98"/>
      <c r="GOL25" s="98"/>
      <c r="GOM25" s="98"/>
      <c r="GON25" s="98"/>
      <c r="GOO25" s="98"/>
      <c r="GOP25" s="98"/>
      <c r="GOQ25" s="98"/>
      <c r="GOR25" s="98"/>
      <c r="GOS25" s="98"/>
      <c r="GOT25" s="98"/>
      <c r="GOU25" s="98"/>
      <c r="GOV25" s="98"/>
      <c r="GOW25" s="98"/>
      <c r="GOX25" s="98"/>
      <c r="GOY25" s="98"/>
      <c r="GOZ25" s="98"/>
      <c r="GPA25" s="98"/>
      <c r="GPB25" s="98"/>
      <c r="GPC25" s="98"/>
      <c r="GPD25" s="98"/>
      <c r="GPE25" s="98"/>
      <c r="GPF25" s="98"/>
      <c r="GPG25" s="98"/>
      <c r="GPH25" s="98"/>
      <c r="GPI25" s="98"/>
      <c r="GPJ25" s="98"/>
      <c r="GPK25" s="98"/>
      <c r="GPL25" s="98"/>
      <c r="GPM25" s="98"/>
      <c r="GPN25" s="98"/>
      <c r="GPO25" s="98"/>
      <c r="GPP25" s="98"/>
      <c r="GPQ25" s="98"/>
      <c r="GPR25" s="98"/>
      <c r="GPS25" s="98"/>
      <c r="GPT25" s="98"/>
      <c r="GPU25" s="98"/>
      <c r="GPV25" s="98"/>
      <c r="GPW25" s="98"/>
      <c r="GPX25" s="98"/>
      <c r="GPY25" s="98"/>
      <c r="GPZ25" s="98"/>
      <c r="GQA25" s="98"/>
      <c r="GQB25" s="98"/>
      <c r="GQC25" s="98"/>
      <c r="GQD25" s="98"/>
      <c r="GQE25" s="98"/>
      <c r="GQF25" s="98"/>
      <c r="GQG25" s="98"/>
      <c r="GQH25" s="98"/>
      <c r="GQI25" s="98"/>
      <c r="GQJ25" s="98"/>
      <c r="GQK25" s="98"/>
      <c r="GQL25" s="98"/>
      <c r="GQM25" s="98"/>
      <c r="GQN25" s="98"/>
      <c r="GQO25" s="98"/>
      <c r="GQP25" s="98"/>
      <c r="GQQ25" s="98"/>
      <c r="GQR25" s="98"/>
      <c r="GQS25" s="98"/>
      <c r="GQT25" s="98"/>
      <c r="GQU25" s="98"/>
      <c r="GQV25" s="98"/>
      <c r="GQW25" s="98"/>
      <c r="GQX25" s="98"/>
      <c r="GQY25" s="98"/>
      <c r="GQZ25" s="98"/>
      <c r="GRA25" s="98"/>
      <c r="GRB25" s="98"/>
      <c r="GRC25" s="98"/>
      <c r="GRD25" s="98"/>
      <c r="GRE25" s="98"/>
      <c r="GRF25" s="98"/>
      <c r="GRG25" s="98"/>
      <c r="GRH25" s="98"/>
      <c r="GRI25" s="98"/>
      <c r="GRJ25" s="98"/>
      <c r="GRK25" s="98"/>
      <c r="GRL25" s="98"/>
      <c r="GRM25" s="98"/>
      <c r="GRN25" s="98"/>
      <c r="GRO25" s="98"/>
      <c r="GRP25" s="98"/>
      <c r="GRQ25" s="98"/>
      <c r="GRR25" s="98"/>
      <c r="GRS25" s="98"/>
      <c r="GRT25" s="98"/>
      <c r="GRU25" s="98"/>
      <c r="GRV25" s="98"/>
      <c r="GRW25" s="98"/>
      <c r="GRX25" s="98"/>
      <c r="GRY25" s="98"/>
      <c r="GRZ25" s="98"/>
      <c r="GSA25" s="98"/>
      <c r="GSB25" s="98"/>
      <c r="GSC25" s="98"/>
      <c r="GSD25" s="98"/>
      <c r="GSE25" s="98"/>
      <c r="GSF25" s="98"/>
      <c r="GSG25" s="98"/>
      <c r="GSH25" s="98"/>
      <c r="GSI25" s="98"/>
      <c r="GSJ25" s="98"/>
      <c r="GSK25" s="98"/>
      <c r="GSL25" s="98"/>
      <c r="GSM25" s="98"/>
      <c r="GSN25" s="98"/>
      <c r="GSO25" s="98"/>
      <c r="GSP25" s="98"/>
      <c r="GSQ25" s="98"/>
      <c r="GSR25" s="98"/>
      <c r="GSS25" s="98"/>
      <c r="GST25" s="98"/>
      <c r="GSU25" s="98"/>
      <c r="GSV25" s="98"/>
      <c r="GSW25" s="98"/>
      <c r="GSX25" s="98"/>
      <c r="GSY25" s="98"/>
      <c r="GSZ25" s="98"/>
      <c r="GTA25" s="98"/>
      <c r="GTB25" s="98"/>
      <c r="GTC25" s="98"/>
      <c r="GTD25" s="98"/>
      <c r="GTE25" s="98"/>
      <c r="GTF25" s="98"/>
      <c r="GTG25" s="98"/>
      <c r="GTH25" s="98"/>
      <c r="GTI25" s="98"/>
      <c r="GTJ25" s="98"/>
      <c r="GTK25" s="98"/>
      <c r="GTL25" s="98"/>
      <c r="GTM25" s="98"/>
      <c r="GTN25" s="98"/>
      <c r="GTO25" s="98"/>
      <c r="GTP25" s="98"/>
      <c r="GTQ25" s="98"/>
      <c r="GTR25" s="98"/>
      <c r="GTS25" s="98"/>
      <c r="GTT25" s="98"/>
      <c r="GTU25" s="98"/>
      <c r="GTV25" s="98"/>
      <c r="GTW25" s="98"/>
      <c r="GTX25" s="98"/>
      <c r="GTY25" s="98"/>
      <c r="GTZ25" s="98"/>
      <c r="GUA25" s="98"/>
      <c r="GUB25" s="98"/>
      <c r="GUC25" s="98"/>
      <c r="GUD25" s="98"/>
      <c r="GUE25" s="98"/>
      <c r="GUF25" s="98"/>
      <c r="GUG25" s="98"/>
      <c r="GUH25" s="98"/>
      <c r="GUI25" s="98"/>
      <c r="GUJ25" s="98"/>
      <c r="GUK25" s="98"/>
      <c r="GUL25" s="98"/>
      <c r="GUM25" s="98"/>
      <c r="GUN25" s="98"/>
      <c r="GUO25" s="98"/>
      <c r="GUP25" s="98"/>
      <c r="GUQ25" s="98"/>
      <c r="GUR25" s="98"/>
      <c r="GUS25" s="98"/>
      <c r="GUT25" s="98"/>
      <c r="GUU25" s="98"/>
      <c r="GUV25" s="98"/>
      <c r="GUW25" s="98"/>
      <c r="GUX25" s="98"/>
      <c r="GUY25" s="98"/>
      <c r="GUZ25" s="98"/>
      <c r="GVA25" s="98"/>
      <c r="GVB25" s="98"/>
      <c r="GVC25" s="98"/>
      <c r="GVD25" s="98"/>
      <c r="GVE25" s="98"/>
      <c r="GVF25" s="98"/>
      <c r="GVG25" s="98"/>
      <c r="GVH25" s="98"/>
      <c r="GVI25" s="98"/>
      <c r="GVJ25" s="98"/>
      <c r="GVK25" s="98"/>
      <c r="GVL25" s="98"/>
      <c r="GVM25" s="98"/>
      <c r="GVN25" s="98"/>
      <c r="GVO25" s="98"/>
      <c r="GVP25" s="98"/>
      <c r="GVQ25" s="98"/>
      <c r="GVR25" s="98"/>
      <c r="GVS25" s="98"/>
      <c r="GVT25" s="98"/>
      <c r="GVU25" s="98"/>
      <c r="GVV25" s="98"/>
      <c r="GVW25" s="98"/>
      <c r="GVX25" s="98"/>
      <c r="GVY25" s="98"/>
      <c r="GVZ25" s="98"/>
      <c r="GWA25" s="98"/>
      <c r="GWB25" s="98"/>
      <c r="GWC25" s="98"/>
      <c r="GWD25" s="98"/>
      <c r="GWE25" s="98"/>
      <c r="GWF25" s="98"/>
      <c r="GWG25" s="98"/>
      <c r="GWH25" s="98"/>
      <c r="GWI25" s="98"/>
      <c r="GWJ25" s="98"/>
      <c r="GWK25" s="98"/>
      <c r="GWL25" s="98"/>
      <c r="GWM25" s="98"/>
      <c r="GWN25" s="98"/>
      <c r="GWO25" s="98"/>
      <c r="GWP25" s="98"/>
      <c r="GWQ25" s="98"/>
      <c r="GWR25" s="98"/>
      <c r="GWS25" s="98"/>
      <c r="GWT25" s="98"/>
      <c r="GWU25" s="98"/>
      <c r="GWV25" s="98"/>
      <c r="GWW25" s="98"/>
      <c r="GWX25" s="98"/>
      <c r="GWY25" s="98"/>
      <c r="GWZ25" s="98"/>
      <c r="GXA25" s="98"/>
      <c r="GXB25" s="98"/>
      <c r="GXC25" s="98"/>
      <c r="GXD25" s="98"/>
      <c r="GXE25" s="98"/>
      <c r="GXF25" s="98"/>
      <c r="GXG25" s="98"/>
      <c r="GXH25" s="98"/>
      <c r="GXI25" s="98"/>
      <c r="GXJ25" s="98"/>
      <c r="GXK25" s="98"/>
      <c r="GXL25" s="98"/>
      <c r="GXM25" s="98"/>
      <c r="GXN25" s="98"/>
      <c r="GXO25" s="98"/>
      <c r="GXP25" s="98"/>
      <c r="GXQ25" s="98"/>
      <c r="GXR25" s="98"/>
      <c r="GXS25" s="98"/>
      <c r="GXT25" s="98"/>
      <c r="GXU25" s="98"/>
      <c r="GXV25" s="98"/>
      <c r="GXW25" s="98"/>
      <c r="GXX25" s="98"/>
      <c r="GXY25" s="98"/>
      <c r="GXZ25" s="98"/>
      <c r="GYA25" s="98"/>
      <c r="GYB25" s="98"/>
      <c r="GYC25" s="98"/>
      <c r="GYD25" s="98"/>
      <c r="GYE25" s="98"/>
      <c r="GYF25" s="98"/>
      <c r="GYG25" s="98"/>
      <c r="GYH25" s="98"/>
      <c r="GYI25" s="98"/>
      <c r="GYJ25" s="98"/>
      <c r="GYK25" s="98"/>
      <c r="GYL25" s="98"/>
      <c r="GYM25" s="98"/>
      <c r="GYN25" s="98"/>
      <c r="GYO25" s="98"/>
      <c r="GYP25" s="98"/>
      <c r="GYQ25" s="98"/>
      <c r="GYR25" s="98"/>
      <c r="GYS25" s="98"/>
      <c r="GYT25" s="98"/>
      <c r="GYU25" s="98"/>
      <c r="GYV25" s="98"/>
      <c r="GYW25" s="98"/>
      <c r="GYX25" s="98"/>
      <c r="GYY25" s="98"/>
      <c r="GYZ25" s="98"/>
      <c r="GZA25" s="98"/>
      <c r="GZB25" s="98"/>
      <c r="GZC25" s="98"/>
      <c r="GZD25" s="98"/>
      <c r="GZE25" s="98"/>
      <c r="GZF25" s="98"/>
      <c r="GZG25" s="98"/>
      <c r="GZH25" s="98"/>
      <c r="GZI25" s="98"/>
      <c r="GZJ25" s="98"/>
      <c r="GZK25" s="98"/>
      <c r="GZL25" s="98"/>
      <c r="GZM25" s="98"/>
      <c r="GZN25" s="98"/>
      <c r="GZO25" s="98"/>
      <c r="GZP25" s="98"/>
      <c r="GZQ25" s="98"/>
      <c r="GZR25" s="98"/>
      <c r="GZS25" s="98"/>
      <c r="GZT25" s="98"/>
      <c r="GZU25" s="98"/>
      <c r="GZV25" s="98"/>
      <c r="GZW25" s="98"/>
      <c r="GZX25" s="98"/>
      <c r="GZY25" s="98"/>
      <c r="GZZ25" s="98"/>
      <c r="HAA25" s="98"/>
      <c r="HAB25" s="98"/>
      <c r="HAC25" s="98"/>
      <c r="HAD25" s="98"/>
      <c r="HAE25" s="98"/>
      <c r="HAF25" s="98"/>
      <c r="HAG25" s="98"/>
      <c r="HAH25" s="98"/>
      <c r="HAI25" s="98"/>
      <c r="HAJ25" s="98"/>
      <c r="HAK25" s="98"/>
      <c r="HAL25" s="98"/>
      <c r="HAM25" s="98"/>
      <c r="HAN25" s="98"/>
      <c r="HAO25" s="98"/>
      <c r="HAP25" s="98"/>
      <c r="HAQ25" s="98"/>
      <c r="HAR25" s="98"/>
      <c r="HAS25" s="98"/>
      <c r="HAT25" s="98"/>
      <c r="HAU25" s="98"/>
      <c r="HAV25" s="98"/>
      <c r="HAW25" s="98"/>
      <c r="HAX25" s="98"/>
      <c r="HAY25" s="98"/>
      <c r="HAZ25" s="98"/>
      <c r="HBA25" s="98"/>
      <c r="HBB25" s="98"/>
      <c r="HBC25" s="98"/>
      <c r="HBD25" s="98"/>
      <c r="HBE25" s="98"/>
      <c r="HBF25" s="98"/>
      <c r="HBG25" s="98"/>
      <c r="HBH25" s="98"/>
      <c r="HBI25" s="98"/>
      <c r="HBJ25" s="98"/>
      <c r="HBK25" s="98"/>
      <c r="HBL25" s="98"/>
      <c r="HBM25" s="98"/>
      <c r="HBN25" s="98"/>
      <c r="HBO25" s="98"/>
      <c r="HBP25" s="98"/>
      <c r="HBQ25" s="98"/>
      <c r="HBR25" s="98"/>
      <c r="HBS25" s="98"/>
      <c r="HBT25" s="98"/>
      <c r="HBU25" s="98"/>
      <c r="HBV25" s="98"/>
      <c r="HBW25" s="98"/>
      <c r="HBX25" s="98"/>
      <c r="HBY25" s="98"/>
      <c r="HBZ25" s="98"/>
      <c r="HCA25" s="98"/>
      <c r="HCB25" s="98"/>
      <c r="HCC25" s="98"/>
      <c r="HCD25" s="98"/>
      <c r="HCE25" s="98"/>
      <c r="HCF25" s="98"/>
      <c r="HCG25" s="98"/>
      <c r="HCH25" s="98"/>
      <c r="HCI25" s="98"/>
      <c r="HCJ25" s="98"/>
      <c r="HCK25" s="98"/>
      <c r="HCL25" s="98"/>
      <c r="HCM25" s="98"/>
      <c r="HCN25" s="98"/>
      <c r="HCO25" s="98"/>
      <c r="HCP25" s="98"/>
      <c r="HCQ25" s="98"/>
      <c r="HCR25" s="98"/>
      <c r="HCS25" s="98"/>
      <c r="HCT25" s="98"/>
      <c r="HCU25" s="98"/>
      <c r="HCV25" s="98"/>
      <c r="HCW25" s="98"/>
      <c r="HCX25" s="98"/>
      <c r="HCY25" s="98"/>
      <c r="HCZ25" s="98"/>
      <c r="HDA25" s="98"/>
      <c r="HDB25" s="98"/>
      <c r="HDC25" s="98"/>
      <c r="HDD25" s="98"/>
      <c r="HDE25" s="98"/>
      <c r="HDF25" s="98"/>
      <c r="HDG25" s="98"/>
      <c r="HDH25" s="98"/>
      <c r="HDI25" s="98"/>
      <c r="HDJ25" s="98"/>
      <c r="HDK25" s="98"/>
      <c r="HDL25" s="98"/>
      <c r="HDM25" s="98"/>
      <c r="HDN25" s="98"/>
      <c r="HDO25" s="98"/>
      <c r="HDP25" s="98"/>
      <c r="HDQ25" s="98"/>
      <c r="HDR25" s="98"/>
      <c r="HDS25" s="98"/>
      <c r="HDT25" s="98"/>
      <c r="HDU25" s="98"/>
      <c r="HDV25" s="98"/>
      <c r="HDW25" s="98"/>
      <c r="HDX25" s="98"/>
      <c r="HDY25" s="98"/>
      <c r="HDZ25" s="98"/>
      <c r="HEA25" s="98"/>
      <c r="HEB25" s="98"/>
      <c r="HEC25" s="98"/>
      <c r="HED25" s="98"/>
      <c r="HEE25" s="98"/>
      <c r="HEF25" s="98"/>
      <c r="HEG25" s="98"/>
      <c r="HEH25" s="98"/>
      <c r="HEI25" s="98"/>
      <c r="HEJ25" s="98"/>
      <c r="HEK25" s="98"/>
      <c r="HEL25" s="98"/>
      <c r="HEM25" s="98"/>
      <c r="HEN25" s="98"/>
      <c r="HEO25" s="98"/>
      <c r="HEP25" s="98"/>
      <c r="HEQ25" s="98"/>
      <c r="HER25" s="98"/>
      <c r="HES25" s="98"/>
      <c r="HET25" s="98"/>
      <c r="HEU25" s="98"/>
      <c r="HEV25" s="98"/>
      <c r="HEW25" s="98"/>
      <c r="HEX25" s="98"/>
      <c r="HEY25" s="98"/>
      <c r="HEZ25" s="98"/>
      <c r="HFA25" s="98"/>
      <c r="HFB25" s="98"/>
      <c r="HFC25" s="98"/>
      <c r="HFD25" s="98"/>
      <c r="HFE25" s="98"/>
      <c r="HFF25" s="98"/>
      <c r="HFG25" s="98"/>
      <c r="HFH25" s="98"/>
      <c r="HFI25" s="98"/>
      <c r="HFJ25" s="98"/>
      <c r="HFK25" s="98"/>
      <c r="HFL25" s="98"/>
      <c r="HFM25" s="98"/>
      <c r="HFN25" s="98"/>
      <c r="HFO25" s="98"/>
      <c r="HFP25" s="98"/>
      <c r="HFQ25" s="98"/>
      <c r="HFR25" s="98"/>
      <c r="HFS25" s="98"/>
      <c r="HFT25" s="98"/>
      <c r="HFU25" s="98"/>
      <c r="HFV25" s="98"/>
      <c r="HFW25" s="98"/>
      <c r="HFX25" s="98"/>
      <c r="HFY25" s="98"/>
      <c r="HFZ25" s="98"/>
      <c r="HGA25" s="98"/>
      <c r="HGB25" s="98"/>
      <c r="HGC25" s="98"/>
      <c r="HGD25" s="98"/>
      <c r="HGE25" s="98"/>
      <c r="HGF25" s="98"/>
      <c r="HGG25" s="98"/>
      <c r="HGH25" s="98"/>
      <c r="HGI25" s="98"/>
      <c r="HGJ25" s="98"/>
      <c r="HGK25" s="98"/>
      <c r="HGL25" s="98"/>
      <c r="HGM25" s="98"/>
      <c r="HGN25" s="98"/>
      <c r="HGO25" s="98"/>
      <c r="HGP25" s="98"/>
      <c r="HGQ25" s="98"/>
      <c r="HGR25" s="98"/>
      <c r="HGS25" s="98"/>
      <c r="HGT25" s="98"/>
      <c r="HGU25" s="98"/>
      <c r="HGV25" s="98"/>
      <c r="HGW25" s="98"/>
      <c r="HGX25" s="98"/>
      <c r="HGY25" s="98"/>
      <c r="HGZ25" s="98"/>
      <c r="HHA25" s="98"/>
      <c r="HHB25" s="98"/>
      <c r="HHC25" s="98"/>
      <c r="HHD25" s="98"/>
      <c r="HHE25" s="98"/>
      <c r="HHF25" s="98"/>
      <c r="HHG25" s="98"/>
      <c r="HHH25" s="98"/>
      <c r="HHI25" s="98"/>
      <c r="HHJ25" s="98"/>
      <c r="HHK25" s="98"/>
      <c r="HHL25" s="98"/>
      <c r="HHM25" s="98"/>
      <c r="HHN25" s="98"/>
      <c r="HHO25" s="98"/>
      <c r="HHP25" s="98"/>
      <c r="HHQ25" s="98"/>
      <c r="HHR25" s="98"/>
      <c r="HHS25" s="98"/>
      <c r="HHT25" s="98"/>
      <c r="HHU25" s="98"/>
      <c r="HHV25" s="98"/>
      <c r="HHW25" s="98"/>
      <c r="HHX25" s="98"/>
      <c r="HHY25" s="98"/>
      <c r="HHZ25" s="98"/>
      <c r="HIA25" s="98"/>
      <c r="HIB25" s="98"/>
      <c r="HIC25" s="98"/>
      <c r="HID25" s="98"/>
      <c r="HIE25" s="98"/>
      <c r="HIF25" s="98"/>
      <c r="HIG25" s="98"/>
      <c r="HIH25" s="98"/>
      <c r="HII25" s="98"/>
      <c r="HIJ25" s="98"/>
      <c r="HIK25" s="98"/>
      <c r="HIL25" s="98"/>
      <c r="HIM25" s="98"/>
      <c r="HIN25" s="98"/>
      <c r="HIO25" s="98"/>
      <c r="HIP25" s="98"/>
      <c r="HIQ25" s="98"/>
      <c r="HIR25" s="98"/>
      <c r="HIS25" s="98"/>
      <c r="HIT25" s="98"/>
      <c r="HIU25" s="98"/>
      <c r="HIV25" s="98"/>
      <c r="HIW25" s="98"/>
      <c r="HIX25" s="98"/>
      <c r="HIY25" s="98"/>
      <c r="HIZ25" s="98"/>
      <c r="HJA25" s="98"/>
      <c r="HJB25" s="98"/>
      <c r="HJC25" s="98"/>
      <c r="HJD25" s="98"/>
      <c r="HJE25" s="98"/>
      <c r="HJF25" s="98"/>
      <c r="HJG25" s="98"/>
      <c r="HJH25" s="98"/>
      <c r="HJI25" s="98"/>
      <c r="HJJ25" s="98"/>
      <c r="HJK25" s="98"/>
      <c r="HJL25" s="98"/>
      <c r="HJM25" s="98"/>
      <c r="HJN25" s="98"/>
      <c r="HJO25" s="98"/>
      <c r="HJP25" s="98"/>
      <c r="HJQ25" s="98"/>
      <c r="HJR25" s="98"/>
      <c r="HJS25" s="98"/>
      <c r="HJT25" s="98"/>
      <c r="HJU25" s="98"/>
      <c r="HJV25" s="98"/>
      <c r="HJW25" s="98"/>
      <c r="HJX25" s="98"/>
      <c r="HJY25" s="98"/>
      <c r="HJZ25" s="98"/>
      <c r="HKA25" s="98"/>
      <c r="HKB25" s="98"/>
      <c r="HKC25" s="98"/>
      <c r="HKD25" s="98"/>
      <c r="HKE25" s="98"/>
      <c r="HKF25" s="98"/>
      <c r="HKG25" s="98"/>
      <c r="HKH25" s="98"/>
      <c r="HKI25" s="98"/>
      <c r="HKJ25" s="98"/>
      <c r="HKK25" s="98"/>
      <c r="HKL25" s="98"/>
      <c r="HKM25" s="98"/>
      <c r="HKN25" s="98"/>
      <c r="HKO25" s="98"/>
      <c r="HKP25" s="98"/>
      <c r="HKQ25" s="98"/>
      <c r="HKR25" s="98"/>
      <c r="HKS25" s="98"/>
      <c r="HKT25" s="98"/>
      <c r="HKU25" s="98"/>
      <c r="HKV25" s="98"/>
      <c r="HKW25" s="98"/>
      <c r="HKX25" s="98"/>
      <c r="HKY25" s="98"/>
      <c r="HKZ25" s="98"/>
      <c r="HLA25" s="98"/>
      <c r="HLB25" s="98"/>
      <c r="HLC25" s="98"/>
      <c r="HLD25" s="98"/>
      <c r="HLE25" s="98"/>
      <c r="HLF25" s="98"/>
      <c r="HLG25" s="98"/>
      <c r="HLH25" s="98"/>
      <c r="HLI25" s="98"/>
      <c r="HLJ25" s="98"/>
      <c r="HLK25" s="98"/>
      <c r="HLL25" s="98"/>
      <c r="HLM25" s="98"/>
      <c r="HLN25" s="98"/>
      <c r="HLO25" s="98"/>
      <c r="HLP25" s="98"/>
      <c r="HLQ25" s="98"/>
      <c r="HLR25" s="98"/>
      <c r="HLS25" s="98"/>
      <c r="HLT25" s="98"/>
      <c r="HLU25" s="98"/>
      <c r="HLV25" s="98"/>
      <c r="HLW25" s="98"/>
      <c r="HLX25" s="98"/>
      <c r="HLY25" s="98"/>
      <c r="HLZ25" s="98"/>
      <c r="HMA25" s="98"/>
      <c r="HMB25" s="98"/>
      <c r="HMC25" s="98"/>
      <c r="HMD25" s="98"/>
      <c r="HME25" s="98"/>
      <c r="HMF25" s="98"/>
      <c r="HMG25" s="98"/>
      <c r="HMH25" s="98"/>
      <c r="HMI25" s="98"/>
      <c r="HMJ25" s="98"/>
      <c r="HMK25" s="98"/>
      <c r="HML25" s="98"/>
      <c r="HMM25" s="98"/>
      <c r="HMN25" s="98"/>
      <c r="HMO25" s="98"/>
      <c r="HMP25" s="98"/>
      <c r="HMQ25" s="98"/>
      <c r="HMR25" s="98"/>
      <c r="HMS25" s="98"/>
      <c r="HMT25" s="98"/>
      <c r="HMU25" s="98"/>
      <c r="HMV25" s="98"/>
      <c r="HMW25" s="98"/>
      <c r="HMX25" s="98"/>
      <c r="HMY25" s="98"/>
      <c r="HMZ25" s="98"/>
      <c r="HNA25" s="98"/>
      <c r="HNB25" s="98"/>
      <c r="HNC25" s="98"/>
      <c r="HND25" s="98"/>
      <c r="HNE25" s="98"/>
      <c r="HNF25" s="98"/>
      <c r="HNG25" s="98"/>
      <c r="HNH25" s="98"/>
      <c r="HNI25" s="98"/>
      <c r="HNJ25" s="98"/>
      <c r="HNK25" s="98"/>
      <c r="HNL25" s="98"/>
      <c r="HNM25" s="98"/>
      <c r="HNN25" s="98"/>
      <c r="HNO25" s="98"/>
      <c r="HNP25" s="98"/>
      <c r="HNQ25" s="98"/>
      <c r="HNR25" s="98"/>
      <c r="HNS25" s="98"/>
      <c r="HNT25" s="98"/>
      <c r="HNU25" s="98"/>
      <c r="HNV25" s="98"/>
      <c r="HNW25" s="98"/>
      <c r="HNX25" s="98"/>
      <c r="HNY25" s="98"/>
      <c r="HNZ25" s="98"/>
      <c r="HOA25" s="98"/>
      <c r="HOB25" s="98"/>
      <c r="HOC25" s="98"/>
      <c r="HOD25" s="98"/>
      <c r="HOE25" s="98"/>
      <c r="HOF25" s="98"/>
      <c r="HOG25" s="98"/>
      <c r="HOH25" s="98"/>
      <c r="HOI25" s="98"/>
      <c r="HOJ25" s="98"/>
      <c r="HOK25" s="98"/>
      <c r="HOL25" s="98"/>
      <c r="HOM25" s="98"/>
      <c r="HON25" s="98"/>
      <c r="HOO25" s="98"/>
      <c r="HOP25" s="98"/>
      <c r="HOQ25" s="98"/>
      <c r="HOR25" s="98"/>
      <c r="HOS25" s="98"/>
      <c r="HOT25" s="98"/>
      <c r="HOU25" s="98"/>
      <c r="HOV25" s="98"/>
      <c r="HOW25" s="98"/>
      <c r="HOX25" s="98"/>
      <c r="HOY25" s="98"/>
      <c r="HOZ25" s="98"/>
      <c r="HPA25" s="98"/>
      <c r="HPB25" s="98"/>
      <c r="HPC25" s="98"/>
      <c r="HPD25" s="98"/>
      <c r="HPE25" s="98"/>
      <c r="HPF25" s="98"/>
      <c r="HPG25" s="98"/>
      <c r="HPH25" s="98"/>
      <c r="HPI25" s="98"/>
      <c r="HPJ25" s="98"/>
      <c r="HPK25" s="98"/>
      <c r="HPL25" s="98"/>
      <c r="HPM25" s="98"/>
      <c r="HPN25" s="98"/>
      <c r="HPO25" s="98"/>
      <c r="HPP25" s="98"/>
      <c r="HPQ25" s="98"/>
      <c r="HPR25" s="98"/>
      <c r="HPS25" s="98"/>
      <c r="HPT25" s="98"/>
      <c r="HPU25" s="98"/>
      <c r="HPV25" s="98"/>
      <c r="HPW25" s="98"/>
      <c r="HPX25" s="98"/>
      <c r="HPY25" s="98"/>
      <c r="HPZ25" s="98"/>
      <c r="HQA25" s="98"/>
      <c r="HQB25" s="98"/>
      <c r="HQC25" s="98"/>
      <c r="HQD25" s="98"/>
      <c r="HQE25" s="98"/>
      <c r="HQF25" s="98"/>
      <c r="HQG25" s="98"/>
      <c r="HQH25" s="98"/>
      <c r="HQI25" s="98"/>
      <c r="HQJ25" s="98"/>
      <c r="HQK25" s="98"/>
      <c r="HQL25" s="98"/>
      <c r="HQM25" s="98"/>
      <c r="HQN25" s="98"/>
      <c r="HQO25" s="98"/>
      <c r="HQP25" s="98"/>
      <c r="HQQ25" s="98"/>
      <c r="HQR25" s="98"/>
      <c r="HQS25" s="98"/>
      <c r="HQT25" s="98"/>
      <c r="HQU25" s="98"/>
      <c r="HQV25" s="98"/>
      <c r="HQW25" s="98"/>
      <c r="HQX25" s="98"/>
      <c r="HQY25" s="98"/>
      <c r="HQZ25" s="98"/>
      <c r="HRA25" s="98"/>
      <c r="HRB25" s="98"/>
      <c r="HRC25" s="98"/>
      <c r="HRD25" s="98"/>
      <c r="HRE25" s="98"/>
      <c r="HRF25" s="98"/>
      <c r="HRG25" s="98"/>
      <c r="HRH25" s="98"/>
      <c r="HRI25" s="98"/>
      <c r="HRJ25" s="98"/>
      <c r="HRK25" s="98"/>
      <c r="HRL25" s="98"/>
      <c r="HRM25" s="98"/>
      <c r="HRN25" s="98"/>
      <c r="HRO25" s="98"/>
      <c r="HRP25" s="98"/>
      <c r="HRQ25" s="98"/>
      <c r="HRR25" s="98"/>
      <c r="HRS25" s="98"/>
      <c r="HRT25" s="98"/>
      <c r="HRU25" s="98"/>
      <c r="HRV25" s="98"/>
      <c r="HRW25" s="98"/>
      <c r="HRX25" s="98"/>
      <c r="HRY25" s="98"/>
      <c r="HRZ25" s="98"/>
      <c r="HSA25" s="98"/>
      <c r="HSB25" s="98"/>
      <c r="HSC25" s="98"/>
      <c r="HSD25" s="98"/>
      <c r="HSE25" s="98"/>
      <c r="HSF25" s="98"/>
      <c r="HSG25" s="98"/>
      <c r="HSH25" s="98"/>
      <c r="HSI25" s="98"/>
      <c r="HSJ25" s="98"/>
      <c r="HSK25" s="98"/>
      <c r="HSL25" s="98"/>
      <c r="HSM25" s="98"/>
      <c r="HSN25" s="98"/>
      <c r="HSO25" s="98"/>
      <c r="HSP25" s="98"/>
      <c r="HSQ25" s="98"/>
      <c r="HSR25" s="98"/>
      <c r="HSS25" s="98"/>
      <c r="HST25" s="98"/>
      <c r="HSU25" s="98"/>
      <c r="HSV25" s="98"/>
      <c r="HSW25" s="98"/>
      <c r="HSX25" s="98"/>
      <c r="HSY25" s="98"/>
      <c r="HSZ25" s="98"/>
      <c r="HTA25" s="98"/>
      <c r="HTB25" s="98"/>
      <c r="HTC25" s="98"/>
      <c r="HTD25" s="98"/>
      <c r="HTE25" s="98"/>
      <c r="HTF25" s="98"/>
      <c r="HTG25" s="98"/>
      <c r="HTH25" s="98"/>
      <c r="HTI25" s="98"/>
      <c r="HTJ25" s="98"/>
      <c r="HTK25" s="98"/>
      <c r="HTL25" s="98"/>
      <c r="HTM25" s="98"/>
      <c r="HTN25" s="98"/>
      <c r="HTO25" s="98"/>
      <c r="HTP25" s="98"/>
      <c r="HTQ25" s="98"/>
      <c r="HTR25" s="98"/>
      <c r="HTS25" s="98"/>
      <c r="HTT25" s="98"/>
      <c r="HTU25" s="98"/>
      <c r="HTV25" s="98"/>
      <c r="HTW25" s="98"/>
      <c r="HTX25" s="98"/>
      <c r="HTY25" s="98"/>
      <c r="HTZ25" s="98"/>
      <c r="HUA25" s="98"/>
      <c r="HUB25" s="98"/>
      <c r="HUC25" s="98"/>
      <c r="HUD25" s="98"/>
      <c r="HUE25" s="98"/>
      <c r="HUF25" s="98"/>
      <c r="HUG25" s="98"/>
      <c r="HUH25" s="98"/>
      <c r="HUI25" s="98"/>
      <c r="HUJ25" s="98"/>
      <c r="HUK25" s="98"/>
      <c r="HUL25" s="98"/>
      <c r="HUM25" s="98"/>
      <c r="HUN25" s="98"/>
      <c r="HUO25" s="98"/>
      <c r="HUP25" s="98"/>
      <c r="HUQ25" s="98"/>
      <c r="HUR25" s="98"/>
      <c r="HUS25" s="98"/>
      <c r="HUT25" s="98"/>
      <c r="HUU25" s="98"/>
      <c r="HUV25" s="98"/>
      <c r="HUW25" s="98"/>
      <c r="HUX25" s="98"/>
      <c r="HUY25" s="98"/>
      <c r="HUZ25" s="98"/>
      <c r="HVA25" s="98"/>
      <c r="HVB25" s="98"/>
      <c r="HVC25" s="98"/>
      <c r="HVD25" s="98"/>
      <c r="HVE25" s="98"/>
      <c r="HVF25" s="98"/>
      <c r="HVG25" s="98"/>
      <c r="HVH25" s="98"/>
      <c r="HVI25" s="98"/>
      <c r="HVJ25" s="98"/>
      <c r="HVK25" s="98"/>
      <c r="HVL25" s="98"/>
      <c r="HVM25" s="98"/>
      <c r="HVN25" s="98"/>
      <c r="HVO25" s="98"/>
      <c r="HVP25" s="98"/>
      <c r="HVQ25" s="98"/>
      <c r="HVR25" s="98"/>
      <c r="HVS25" s="98"/>
      <c r="HVT25" s="98"/>
      <c r="HVU25" s="98"/>
      <c r="HVV25" s="98"/>
      <c r="HVW25" s="98"/>
      <c r="HVX25" s="98"/>
      <c r="HVY25" s="98"/>
      <c r="HVZ25" s="98"/>
      <c r="HWA25" s="98"/>
      <c r="HWB25" s="98"/>
      <c r="HWC25" s="98"/>
      <c r="HWD25" s="98"/>
      <c r="HWE25" s="98"/>
      <c r="HWF25" s="98"/>
      <c r="HWG25" s="98"/>
      <c r="HWH25" s="98"/>
      <c r="HWI25" s="98"/>
      <c r="HWJ25" s="98"/>
      <c r="HWK25" s="98"/>
      <c r="HWL25" s="98"/>
      <c r="HWM25" s="98"/>
      <c r="HWN25" s="98"/>
      <c r="HWO25" s="98"/>
      <c r="HWP25" s="98"/>
      <c r="HWQ25" s="98"/>
      <c r="HWR25" s="98"/>
      <c r="HWS25" s="98"/>
      <c r="HWT25" s="98"/>
      <c r="HWU25" s="98"/>
      <c r="HWV25" s="98"/>
      <c r="HWW25" s="98"/>
      <c r="HWX25" s="98"/>
      <c r="HWY25" s="98"/>
      <c r="HWZ25" s="98"/>
      <c r="HXA25" s="98"/>
      <c r="HXB25" s="98"/>
      <c r="HXC25" s="98"/>
      <c r="HXD25" s="98"/>
      <c r="HXE25" s="98"/>
      <c r="HXF25" s="98"/>
      <c r="HXG25" s="98"/>
      <c r="HXH25" s="98"/>
      <c r="HXI25" s="98"/>
      <c r="HXJ25" s="98"/>
      <c r="HXK25" s="98"/>
      <c r="HXL25" s="98"/>
      <c r="HXM25" s="98"/>
      <c r="HXN25" s="98"/>
      <c r="HXO25" s="98"/>
      <c r="HXP25" s="98"/>
      <c r="HXQ25" s="98"/>
      <c r="HXR25" s="98"/>
      <c r="HXS25" s="98"/>
      <c r="HXT25" s="98"/>
      <c r="HXU25" s="98"/>
      <c r="HXV25" s="98"/>
      <c r="HXW25" s="98"/>
      <c r="HXX25" s="98"/>
      <c r="HXY25" s="98"/>
      <c r="HXZ25" s="98"/>
      <c r="HYA25" s="98"/>
      <c r="HYB25" s="98"/>
      <c r="HYC25" s="98"/>
      <c r="HYD25" s="98"/>
      <c r="HYE25" s="98"/>
      <c r="HYF25" s="98"/>
      <c r="HYG25" s="98"/>
      <c r="HYH25" s="98"/>
      <c r="HYI25" s="98"/>
      <c r="HYJ25" s="98"/>
      <c r="HYK25" s="98"/>
      <c r="HYL25" s="98"/>
      <c r="HYM25" s="98"/>
      <c r="HYN25" s="98"/>
      <c r="HYO25" s="98"/>
      <c r="HYP25" s="98"/>
      <c r="HYQ25" s="98"/>
      <c r="HYR25" s="98"/>
      <c r="HYS25" s="98"/>
      <c r="HYT25" s="98"/>
      <c r="HYU25" s="98"/>
      <c r="HYV25" s="98"/>
      <c r="HYW25" s="98"/>
      <c r="HYX25" s="98"/>
      <c r="HYY25" s="98"/>
      <c r="HYZ25" s="98"/>
      <c r="HZA25" s="98"/>
      <c r="HZB25" s="98"/>
      <c r="HZC25" s="98"/>
      <c r="HZD25" s="98"/>
      <c r="HZE25" s="98"/>
      <c r="HZF25" s="98"/>
      <c r="HZG25" s="98"/>
      <c r="HZH25" s="98"/>
      <c r="HZI25" s="98"/>
      <c r="HZJ25" s="98"/>
      <c r="HZK25" s="98"/>
      <c r="HZL25" s="98"/>
      <c r="HZM25" s="98"/>
      <c r="HZN25" s="98"/>
      <c r="HZO25" s="98"/>
      <c r="HZP25" s="98"/>
      <c r="HZQ25" s="98"/>
      <c r="HZR25" s="98"/>
      <c r="HZS25" s="98"/>
      <c r="HZT25" s="98"/>
      <c r="HZU25" s="98"/>
      <c r="HZV25" s="98"/>
      <c r="HZW25" s="98"/>
      <c r="HZX25" s="98"/>
      <c r="HZY25" s="98"/>
      <c r="HZZ25" s="98"/>
      <c r="IAA25" s="98"/>
      <c r="IAB25" s="98"/>
      <c r="IAC25" s="98"/>
      <c r="IAD25" s="98"/>
      <c r="IAE25" s="98"/>
      <c r="IAF25" s="98"/>
      <c r="IAG25" s="98"/>
      <c r="IAH25" s="98"/>
      <c r="IAI25" s="98"/>
      <c r="IAJ25" s="98"/>
      <c r="IAK25" s="98"/>
      <c r="IAL25" s="98"/>
      <c r="IAM25" s="98"/>
      <c r="IAN25" s="98"/>
      <c r="IAO25" s="98"/>
      <c r="IAP25" s="98"/>
      <c r="IAQ25" s="98"/>
      <c r="IAR25" s="98"/>
      <c r="IAS25" s="98"/>
      <c r="IAT25" s="98"/>
      <c r="IAU25" s="98"/>
      <c r="IAV25" s="98"/>
      <c r="IAW25" s="98"/>
      <c r="IAX25" s="98"/>
      <c r="IAY25" s="98"/>
      <c r="IAZ25" s="98"/>
      <c r="IBA25" s="98"/>
      <c r="IBB25" s="98"/>
      <c r="IBC25" s="98"/>
      <c r="IBD25" s="98"/>
      <c r="IBE25" s="98"/>
      <c r="IBF25" s="98"/>
      <c r="IBG25" s="98"/>
      <c r="IBH25" s="98"/>
      <c r="IBI25" s="98"/>
      <c r="IBJ25" s="98"/>
      <c r="IBK25" s="98"/>
      <c r="IBL25" s="98"/>
      <c r="IBM25" s="98"/>
      <c r="IBN25" s="98"/>
      <c r="IBO25" s="98"/>
      <c r="IBP25" s="98"/>
      <c r="IBQ25" s="98"/>
      <c r="IBR25" s="98"/>
      <c r="IBS25" s="98"/>
      <c r="IBT25" s="98"/>
      <c r="IBU25" s="98"/>
      <c r="IBV25" s="98"/>
      <c r="IBW25" s="98"/>
      <c r="IBX25" s="98"/>
      <c r="IBY25" s="98"/>
      <c r="IBZ25" s="98"/>
      <c r="ICA25" s="98"/>
      <c r="ICB25" s="98"/>
      <c r="ICC25" s="98"/>
      <c r="ICD25" s="98"/>
      <c r="ICE25" s="98"/>
      <c r="ICF25" s="98"/>
      <c r="ICG25" s="98"/>
      <c r="ICH25" s="98"/>
      <c r="ICI25" s="98"/>
      <c r="ICJ25" s="98"/>
      <c r="ICK25" s="98"/>
      <c r="ICL25" s="98"/>
      <c r="ICM25" s="98"/>
      <c r="ICN25" s="98"/>
      <c r="ICO25" s="98"/>
      <c r="ICP25" s="98"/>
      <c r="ICQ25" s="98"/>
      <c r="ICR25" s="98"/>
      <c r="ICS25" s="98"/>
      <c r="ICT25" s="98"/>
      <c r="ICU25" s="98"/>
      <c r="ICV25" s="98"/>
      <c r="ICW25" s="98"/>
      <c r="ICX25" s="98"/>
      <c r="ICY25" s="98"/>
      <c r="ICZ25" s="98"/>
      <c r="IDA25" s="98"/>
      <c r="IDB25" s="98"/>
      <c r="IDC25" s="98"/>
      <c r="IDD25" s="98"/>
      <c r="IDE25" s="98"/>
      <c r="IDF25" s="98"/>
      <c r="IDG25" s="98"/>
      <c r="IDH25" s="98"/>
      <c r="IDI25" s="98"/>
      <c r="IDJ25" s="98"/>
      <c r="IDK25" s="98"/>
      <c r="IDL25" s="98"/>
      <c r="IDM25" s="98"/>
      <c r="IDN25" s="98"/>
      <c r="IDO25" s="98"/>
      <c r="IDP25" s="98"/>
      <c r="IDQ25" s="98"/>
      <c r="IDR25" s="98"/>
      <c r="IDS25" s="98"/>
      <c r="IDT25" s="98"/>
      <c r="IDU25" s="98"/>
      <c r="IDV25" s="98"/>
      <c r="IDW25" s="98"/>
      <c r="IDX25" s="98"/>
      <c r="IDY25" s="98"/>
      <c r="IDZ25" s="98"/>
      <c r="IEA25" s="98"/>
      <c r="IEB25" s="98"/>
      <c r="IEC25" s="98"/>
      <c r="IED25" s="98"/>
      <c r="IEE25" s="98"/>
      <c r="IEF25" s="98"/>
      <c r="IEG25" s="98"/>
      <c r="IEH25" s="98"/>
      <c r="IEI25" s="98"/>
      <c r="IEJ25" s="98"/>
      <c r="IEK25" s="98"/>
      <c r="IEL25" s="98"/>
      <c r="IEM25" s="98"/>
      <c r="IEN25" s="98"/>
      <c r="IEO25" s="98"/>
      <c r="IEP25" s="98"/>
      <c r="IEQ25" s="98"/>
      <c r="IER25" s="98"/>
      <c r="IES25" s="98"/>
      <c r="IET25" s="98"/>
      <c r="IEU25" s="98"/>
      <c r="IEV25" s="98"/>
      <c r="IEW25" s="98"/>
      <c r="IEX25" s="98"/>
      <c r="IEY25" s="98"/>
      <c r="IEZ25" s="98"/>
      <c r="IFA25" s="98"/>
      <c r="IFB25" s="98"/>
      <c r="IFC25" s="98"/>
      <c r="IFD25" s="98"/>
      <c r="IFE25" s="98"/>
      <c r="IFF25" s="98"/>
      <c r="IFG25" s="98"/>
      <c r="IFH25" s="98"/>
      <c r="IFI25" s="98"/>
      <c r="IFJ25" s="98"/>
      <c r="IFK25" s="98"/>
      <c r="IFL25" s="98"/>
      <c r="IFM25" s="98"/>
      <c r="IFN25" s="98"/>
      <c r="IFO25" s="98"/>
      <c r="IFP25" s="98"/>
      <c r="IFQ25" s="98"/>
      <c r="IFR25" s="98"/>
      <c r="IFS25" s="98"/>
      <c r="IFT25" s="98"/>
      <c r="IFU25" s="98"/>
      <c r="IFV25" s="98"/>
      <c r="IFW25" s="98"/>
      <c r="IFX25" s="98"/>
      <c r="IFY25" s="98"/>
      <c r="IFZ25" s="98"/>
      <c r="IGA25" s="98"/>
      <c r="IGB25" s="98"/>
      <c r="IGC25" s="98"/>
      <c r="IGD25" s="98"/>
      <c r="IGE25" s="98"/>
      <c r="IGF25" s="98"/>
      <c r="IGG25" s="98"/>
      <c r="IGH25" s="98"/>
      <c r="IGI25" s="98"/>
      <c r="IGJ25" s="98"/>
      <c r="IGK25" s="98"/>
      <c r="IGL25" s="98"/>
      <c r="IGM25" s="98"/>
      <c r="IGN25" s="98"/>
      <c r="IGO25" s="98"/>
      <c r="IGP25" s="98"/>
      <c r="IGQ25" s="98"/>
      <c r="IGR25" s="98"/>
      <c r="IGS25" s="98"/>
      <c r="IGT25" s="98"/>
      <c r="IGU25" s="98"/>
      <c r="IGV25" s="98"/>
      <c r="IGW25" s="98"/>
      <c r="IGX25" s="98"/>
      <c r="IGY25" s="98"/>
      <c r="IGZ25" s="98"/>
      <c r="IHA25" s="98"/>
      <c r="IHB25" s="98"/>
      <c r="IHC25" s="98"/>
      <c r="IHD25" s="98"/>
      <c r="IHE25" s="98"/>
      <c r="IHF25" s="98"/>
      <c r="IHG25" s="98"/>
      <c r="IHH25" s="98"/>
      <c r="IHI25" s="98"/>
      <c r="IHJ25" s="98"/>
      <c r="IHK25" s="98"/>
      <c r="IHL25" s="98"/>
      <c r="IHM25" s="98"/>
      <c r="IHN25" s="98"/>
      <c r="IHO25" s="98"/>
      <c r="IHP25" s="98"/>
      <c r="IHQ25" s="98"/>
      <c r="IHR25" s="98"/>
      <c r="IHS25" s="98"/>
      <c r="IHT25" s="98"/>
      <c r="IHU25" s="98"/>
      <c r="IHV25" s="98"/>
      <c r="IHW25" s="98"/>
      <c r="IHX25" s="98"/>
      <c r="IHY25" s="98"/>
      <c r="IHZ25" s="98"/>
      <c r="IIA25" s="98"/>
      <c r="IIB25" s="98"/>
      <c r="IIC25" s="98"/>
      <c r="IID25" s="98"/>
      <c r="IIE25" s="98"/>
      <c r="IIF25" s="98"/>
      <c r="IIG25" s="98"/>
      <c r="IIH25" s="98"/>
      <c r="III25" s="98"/>
      <c r="IIJ25" s="98"/>
      <c r="IIK25" s="98"/>
      <c r="IIL25" s="98"/>
      <c r="IIM25" s="98"/>
      <c r="IIN25" s="98"/>
      <c r="IIO25" s="98"/>
      <c r="IIP25" s="98"/>
      <c r="IIQ25" s="98"/>
      <c r="IIR25" s="98"/>
      <c r="IIS25" s="98"/>
      <c r="IIT25" s="98"/>
      <c r="IIU25" s="98"/>
      <c r="IIV25" s="98"/>
      <c r="IIW25" s="98"/>
      <c r="IIX25" s="98"/>
      <c r="IIY25" s="98"/>
      <c r="IIZ25" s="98"/>
      <c r="IJA25" s="98"/>
      <c r="IJB25" s="98"/>
      <c r="IJC25" s="98"/>
      <c r="IJD25" s="98"/>
      <c r="IJE25" s="98"/>
      <c r="IJF25" s="98"/>
      <c r="IJG25" s="98"/>
      <c r="IJH25" s="98"/>
      <c r="IJI25" s="98"/>
      <c r="IJJ25" s="98"/>
      <c r="IJK25" s="98"/>
      <c r="IJL25" s="98"/>
      <c r="IJM25" s="98"/>
      <c r="IJN25" s="98"/>
      <c r="IJO25" s="98"/>
      <c r="IJP25" s="98"/>
      <c r="IJQ25" s="98"/>
      <c r="IJR25" s="98"/>
      <c r="IJS25" s="98"/>
      <c r="IJT25" s="98"/>
      <c r="IJU25" s="98"/>
      <c r="IJV25" s="98"/>
      <c r="IJW25" s="98"/>
      <c r="IJX25" s="98"/>
      <c r="IJY25" s="98"/>
      <c r="IJZ25" s="98"/>
      <c r="IKA25" s="98"/>
      <c r="IKB25" s="98"/>
      <c r="IKC25" s="98"/>
      <c r="IKD25" s="98"/>
      <c r="IKE25" s="98"/>
      <c r="IKF25" s="98"/>
      <c r="IKG25" s="98"/>
      <c r="IKH25" s="98"/>
      <c r="IKI25" s="98"/>
      <c r="IKJ25" s="98"/>
      <c r="IKK25" s="98"/>
      <c r="IKL25" s="98"/>
      <c r="IKM25" s="98"/>
      <c r="IKN25" s="98"/>
      <c r="IKO25" s="98"/>
      <c r="IKP25" s="98"/>
      <c r="IKQ25" s="98"/>
      <c r="IKR25" s="98"/>
      <c r="IKS25" s="98"/>
      <c r="IKT25" s="98"/>
      <c r="IKU25" s="98"/>
      <c r="IKV25" s="98"/>
      <c r="IKW25" s="98"/>
      <c r="IKX25" s="98"/>
      <c r="IKY25" s="98"/>
      <c r="IKZ25" s="98"/>
      <c r="ILA25" s="98"/>
      <c r="ILB25" s="98"/>
      <c r="ILC25" s="98"/>
      <c r="ILD25" s="98"/>
      <c r="ILE25" s="98"/>
      <c r="ILF25" s="98"/>
      <c r="ILG25" s="98"/>
      <c r="ILH25" s="98"/>
      <c r="ILI25" s="98"/>
      <c r="ILJ25" s="98"/>
      <c r="ILK25" s="98"/>
      <c r="ILL25" s="98"/>
      <c r="ILM25" s="98"/>
      <c r="ILN25" s="98"/>
      <c r="ILO25" s="98"/>
      <c r="ILP25" s="98"/>
      <c r="ILQ25" s="98"/>
      <c r="ILR25" s="98"/>
      <c r="ILS25" s="98"/>
      <c r="ILT25" s="98"/>
      <c r="ILU25" s="98"/>
      <c r="ILV25" s="98"/>
      <c r="ILW25" s="98"/>
      <c r="ILX25" s="98"/>
      <c r="ILY25" s="98"/>
      <c r="ILZ25" s="98"/>
      <c r="IMA25" s="98"/>
      <c r="IMB25" s="98"/>
      <c r="IMC25" s="98"/>
      <c r="IMD25" s="98"/>
      <c r="IME25" s="98"/>
      <c r="IMF25" s="98"/>
      <c r="IMG25" s="98"/>
      <c r="IMH25" s="98"/>
      <c r="IMI25" s="98"/>
      <c r="IMJ25" s="98"/>
      <c r="IMK25" s="98"/>
      <c r="IML25" s="98"/>
      <c r="IMM25" s="98"/>
      <c r="IMN25" s="98"/>
      <c r="IMO25" s="98"/>
      <c r="IMP25" s="98"/>
      <c r="IMQ25" s="98"/>
      <c r="IMR25" s="98"/>
      <c r="IMS25" s="98"/>
      <c r="IMT25" s="98"/>
      <c r="IMU25" s="98"/>
      <c r="IMV25" s="98"/>
      <c r="IMW25" s="98"/>
      <c r="IMX25" s="98"/>
      <c r="IMY25" s="98"/>
      <c r="IMZ25" s="98"/>
      <c r="INA25" s="98"/>
      <c r="INB25" s="98"/>
      <c r="INC25" s="98"/>
      <c r="IND25" s="98"/>
      <c r="INE25" s="98"/>
      <c r="INF25" s="98"/>
      <c r="ING25" s="98"/>
      <c r="INH25" s="98"/>
      <c r="INI25" s="98"/>
      <c r="INJ25" s="98"/>
      <c r="INK25" s="98"/>
      <c r="INL25" s="98"/>
      <c r="INM25" s="98"/>
      <c r="INN25" s="98"/>
      <c r="INO25" s="98"/>
      <c r="INP25" s="98"/>
      <c r="INQ25" s="98"/>
      <c r="INR25" s="98"/>
      <c r="INS25" s="98"/>
      <c r="INT25" s="98"/>
      <c r="INU25" s="98"/>
      <c r="INV25" s="98"/>
      <c r="INW25" s="98"/>
      <c r="INX25" s="98"/>
      <c r="INY25" s="98"/>
      <c r="INZ25" s="98"/>
      <c r="IOA25" s="98"/>
      <c r="IOB25" s="98"/>
      <c r="IOC25" s="98"/>
      <c r="IOD25" s="98"/>
      <c r="IOE25" s="98"/>
      <c r="IOF25" s="98"/>
      <c r="IOG25" s="98"/>
      <c r="IOH25" s="98"/>
      <c r="IOI25" s="98"/>
      <c r="IOJ25" s="98"/>
      <c r="IOK25" s="98"/>
      <c r="IOL25" s="98"/>
      <c r="IOM25" s="98"/>
      <c r="ION25" s="98"/>
      <c r="IOO25" s="98"/>
      <c r="IOP25" s="98"/>
      <c r="IOQ25" s="98"/>
      <c r="IOR25" s="98"/>
      <c r="IOS25" s="98"/>
      <c r="IOT25" s="98"/>
      <c r="IOU25" s="98"/>
      <c r="IOV25" s="98"/>
      <c r="IOW25" s="98"/>
      <c r="IOX25" s="98"/>
      <c r="IOY25" s="98"/>
      <c r="IOZ25" s="98"/>
      <c r="IPA25" s="98"/>
      <c r="IPB25" s="98"/>
      <c r="IPC25" s="98"/>
      <c r="IPD25" s="98"/>
      <c r="IPE25" s="98"/>
      <c r="IPF25" s="98"/>
      <c r="IPG25" s="98"/>
      <c r="IPH25" s="98"/>
      <c r="IPI25" s="98"/>
      <c r="IPJ25" s="98"/>
      <c r="IPK25" s="98"/>
      <c r="IPL25" s="98"/>
      <c r="IPM25" s="98"/>
      <c r="IPN25" s="98"/>
      <c r="IPO25" s="98"/>
      <c r="IPP25" s="98"/>
      <c r="IPQ25" s="98"/>
      <c r="IPR25" s="98"/>
      <c r="IPS25" s="98"/>
      <c r="IPT25" s="98"/>
      <c r="IPU25" s="98"/>
      <c r="IPV25" s="98"/>
      <c r="IPW25" s="98"/>
      <c r="IPX25" s="98"/>
      <c r="IPY25" s="98"/>
      <c r="IPZ25" s="98"/>
      <c r="IQA25" s="98"/>
      <c r="IQB25" s="98"/>
      <c r="IQC25" s="98"/>
      <c r="IQD25" s="98"/>
      <c r="IQE25" s="98"/>
      <c r="IQF25" s="98"/>
      <c r="IQG25" s="98"/>
      <c r="IQH25" s="98"/>
      <c r="IQI25" s="98"/>
      <c r="IQJ25" s="98"/>
      <c r="IQK25" s="98"/>
      <c r="IQL25" s="98"/>
      <c r="IQM25" s="98"/>
      <c r="IQN25" s="98"/>
      <c r="IQO25" s="98"/>
      <c r="IQP25" s="98"/>
      <c r="IQQ25" s="98"/>
      <c r="IQR25" s="98"/>
      <c r="IQS25" s="98"/>
      <c r="IQT25" s="98"/>
      <c r="IQU25" s="98"/>
      <c r="IQV25" s="98"/>
      <c r="IQW25" s="98"/>
      <c r="IQX25" s="98"/>
      <c r="IQY25" s="98"/>
      <c r="IQZ25" s="98"/>
      <c r="IRA25" s="98"/>
      <c r="IRB25" s="98"/>
      <c r="IRC25" s="98"/>
      <c r="IRD25" s="98"/>
      <c r="IRE25" s="98"/>
      <c r="IRF25" s="98"/>
      <c r="IRG25" s="98"/>
      <c r="IRH25" s="98"/>
      <c r="IRI25" s="98"/>
      <c r="IRJ25" s="98"/>
      <c r="IRK25" s="98"/>
      <c r="IRL25" s="98"/>
      <c r="IRM25" s="98"/>
      <c r="IRN25" s="98"/>
      <c r="IRO25" s="98"/>
      <c r="IRP25" s="98"/>
      <c r="IRQ25" s="98"/>
      <c r="IRR25" s="98"/>
      <c r="IRS25" s="98"/>
      <c r="IRT25" s="98"/>
      <c r="IRU25" s="98"/>
      <c r="IRV25" s="98"/>
      <c r="IRW25" s="98"/>
      <c r="IRX25" s="98"/>
      <c r="IRY25" s="98"/>
      <c r="IRZ25" s="98"/>
      <c r="ISA25" s="98"/>
      <c r="ISB25" s="98"/>
      <c r="ISC25" s="98"/>
      <c r="ISD25" s="98"/>
      <c r="ISE25" s="98"/>
      <c r="ISF25" s="98"/>
      <c r="ISG25" s="98"/>
      <c r="ISH25" s="98"/>
      <c r="ISI25" s="98"/>
      <c r="ISJ25" s="98"/>
      <c r="ISK25" s="98"/>
      <c r="ISL25" s="98"/>
      <c r="ISM25" s="98"/>
      <c r="ISN25" s="98"/>
      <c r="ISO25" s="98"/>
      <c r="ISP25" s="98"/>
      <c r="ISQ25" s="98"/>
      <c r="ISR25" s="98"/>
      <c r="ISS25" s="98"/>
      <c r="IST25" s="98"/>
      <c r="ISU25" s="98"/>
      <c r="ISV25" s="98"/>
      <c r="ISW25" s="98"/>
      <c r="ISX25" s="98"/>
      <c r="ISY25" s="98"/>
      <c r="ISZ25" s="98"/>
      <c r="ITA25" s="98"/>
      <c r="ITB25" s="98"/>
      <c r="ITC25" s="98"/>
      <c r="ITD25" s="98"/>
      <c r="ITE25" s="98"/>
      <c r="ITF25" s="98"/>
      <c r="ITG25" s="98"/>
      <c r="ITH25" s="98"/>
      <c r="ITI25" s="98"/>
      <c r="ITJ25" s="98"/>
      <c r="ITK25" s="98"/>
      <c r="ITL25" s="98"/>
      <c r="ITM25" s="98"/>
      <c r="ITN25" s="98"/>
      <c r="ITO25" s="98"/>
      <c r="ITP25" s="98"/>
      <c r="ITQ25" s="98"/>
      <c r="ITR25" s="98"/>
      <c r="ITS25" s="98"/>
      <c r="ITT25" s="98"/>
      <c r="ITU25" s="98"/>
      <c r="ITV25" s="98"/>
      <c r="ITW25" s="98"/>
      <c r="ITX25" s="98"/>
      <c r="ITY25" s="98"/>
      <c r="ITZ25" s="98"/>
      <c r="IUA25" s="98"/>
      <c r="IUB25" s="98"/>
      <c r="IUC25" s="98"/>
      <c r="IUD25" s="98"/>
      <c r="IUE25" s="98"/>
      <c r="IUF25" s="98"/>
      <c r="IUG25" s="98"/>
      <c r="IUH25" s="98"/>
      <c r="IUI25" s="98"/>
      <c r="IUJ25" s="98"/>
      <c r="IUK25" s="98"/>
      <c r="IUL25" s="98"/>
      <c r="IUM25" s="98"/>
      <c r="IUN25" s="98"/>
      <c r="IUO25" s="98"/>
      <c r="IUP25" s="98"/>
      <c r="IUQ25" s="98"/>
      <c r="IUR25" s="98"/>
      <c r="IUS25" s="98"/>
      <c r="IUT25" s="98"/>
      <c r="IUU25" s="98"/>
      <c r="IUV25" s="98"/>
      <c r="IUW25" s="98"/>
      <c r="IUX25" s="98"/>
      <c r="IUY25" s="98"/>
      <c r="IUZ25" s="98"/>
      <c r="IVA25" s="98"/>
      <c r="IVB25" s="98"/>
      <c r="IVC25" s="98"/>
      <c r="IVD25" s="98"/>
      <c r="IVE25" s="98"/>
      <c r="IVF25" s="98"/>
      <c r="IVG25" s="98"/>
      <c r="IVH25" s="98"/>
      <c r="IVI25" s="98"/>
      <c r="IVJ25" s="98"/>
      <c r="IVK25" s="98"/>
      <c r="IVL25" s="98"/>
      <c r="IVM25" s="98"/>
      <c r="IVN25" s="98"/>
      <c r="IVO25" s="98"/>
      <c r="IVP25" s="98"/>
      <c r="IVQ25" s="98"/>
      <c r="IVR25" s="98"/>
      <c r="IVS25" s="98"/>
      <c r="IVT25" s="98"/>
      <c r="IVU25" s="98"/>
      <c r="IVV25" s="98"/>
      <c r="IVW25" s="98"/>
      <c r="IVX25" s="98"/>
      <c r="IVY25" s="98"/>
      <c r="IVZ25" s="98"/>
      <c r="IWA25" s="98"/>
      <c r="IWB25" s="98"/>
      <c r="IWC25" s="98"/>
      <c r="IWD25" s="98"/>
      <c r="IWE25" s="98"/>
      <c r="IWF25" s="98"/>
      <c r="IWG25" s="98"/>
      <c r="IWH25" s="98"/>
      <c r="IWI25" s="98"/>
      <c r="IWJ25" s="98"/>
      <c r="IWK25" s="98"/>
      <c r="IWL25" s="98"/>
      <c r="IWM25" s="98"/>
      <c r="IWN25" s="98"/>
      <c r="IWO25" s="98"/>
      <c r="IWP25" s="98"/>
      <c r="IWQ25" s="98"/>
      <c r="IWR25" s="98"/>
      <c r="IWS25" s="98"/>
      <c r="IWT25" s="98"/>
      <c r="IWU25" s="98"/>
      <c r="IWV25" s="98"/>
      <c r="IWW25" s="98"/>
      <c r="IWX25" s="98"/>
      <c r="IWY25" s="98"/>
      <c r="IWZ25" s="98"/>
      <c r="IXA25" s="98"/>
      <c r="IXB25" s="98"/>
      <c r="IXC25" s="98"/>
      <c r="IXD25" s="98"/>
      <c r="IXE25" s="98"/>
      <c r="IXF25" s="98"/>
      <c r="IXG25" s="98"/>
      <c r="IXH25" s="98"/>
      <c r="IXI25" s="98"/>
      <c r="IXJ25" s="98"/>
      <c r="IXK25" s="98"/>
      <c r="IXL25" s="98"/>
      <c r="IXM25" s="98"/>
      <c r="IXN25" s="98"/>
      <c r="IXO25" s="98"/>
      <c r="IXP25" s="98"/>
      <c r="IXQ25" s="98"/>
      <c r="IXR25" s="98"/>
      <c r="IXS25" s="98"/>
      <c r="IXT25" s="98"/>
      <c r="IXU25" s="98"/>
      <c r="IXV25" s="98"/>
      <c r="IXW25" s="98"/>
      <c r="IXX25" s="98"/>
      <c r="IXY25" s="98"/>
      <c r="IXZ25" s="98"/>
      <c r="IYA25" s="98"/>
      <c r="IYB25" s="98"/>
      <c r="IYC25" s="98"/>
      <c r="IYD25" s="98"/>
      <c r="IYE25" s="98"/>
      <c r="IYF25" s="98"/>
      <c r="IYG25" s="98"/>
      <c r="IYH25" s="98"/>
      <c r="IYI25" s="98"/>
      <c r="IYJ25" s="98"/>
      <c r="IYK25" s="98"/>
      <c r="IYL25" s="98"/>
      <c r="IYM25" s="98"/>
      <c r="IYN25" s="98"/>
      <c r="IYO25" s="98"/>
      <c r="IYP25" s="98"/>
      <c r="IYQ25" s="98"/>
      <c r="IYR25" s="98"/>
      <c r="IYS25" s="98"/>
      <c r="IYT25" s="98"/>
      <c r="IYU25" s="98"/>
      <c r="IYV25" s="98"/>
      <c r="IYW25" s="98"/>
      <c r="IYX25" s="98"/>
      <c r="IYY25" s="98"/>
      <c r="IYZ25" s="98"/>
      <c r="IZA25" s="98"/>
      <c r="IZB25" s="98"/>
      <c r="IZC25" s="98"/>
      <c r="IZD25" s="98"/>
      <c r="IZE25" s="98"/>
      <c r="IZF25" s="98"/>
      <c r="IZG25" s="98"/>
      <c r="IZH25" s="98"/>
      <c r="IZI25" s="98"/>
      <c r="IZJ25" s="98"/>
      <c r="IZK25" s="98"/>
      <c r="IZL25" s="98"/>
      <c r="IZM25" s="98"/>
      <c r="IZN25" s="98"/>
      <c r="IZO25" s="98"/>
      <c r="IZP25" s="98"/>
      <c r="IZQ25" s="98"/>
      <c r="IZR25" s="98"/>
      <c r="IZS25" s="98"/>
      <c r="IZT25" s="98"/>
      <c r="IZU25" s="98"/>
      <c r="IZV25" s="98"/>
      <c r="IZW25" s="98"/>
      <c r="IZX25" s="98"/>
      <c r="IZY25" s="98"/>
      <c r="IZZ25" s="98"/>
      <c r="JAA25" s="98"/>
      <c r="JAB25" s="98"/>
      <c r="JAC25" s="98"/>
      <c r="JAD25" s="98"/>
      <c r="JAE25" s="98"/>
      <c r="JAF25" s="98"/>
      <c r="JAG25" s="98"/>
      <c r="JAH25" s="98"/>
      <c r="JAI25" s="98"/>
      <c r="JAJ25" s="98"/>
      <c r="JAK25" s="98"/>
      <c r="JAL25" s="98"/>
      <c r="JAM25" s="98"/>
      <c r="JAN25" s="98"/>
      <c r="JAO25" s="98"/>
      <c r="JAP25" s="98"/>
      <c r="JAQ25" s="98"/>
      <c r="JAR25" s="98"/>
      <c r="JAS25" s="98"/>
      <c r="JAT25" s="98"/>
      <c r="JAU25" s="98"/>
      <c r="JAV25" s="98"/>
      <c r="JAW25" s="98"/>
      <c r="JAX25" s="98"/>
      <c r="JAY25" s="98"/>
      <c r="JAZ25" s="98"/>
      <c r="JBA25" s="98"/>
      <c r="JBB25" s="98"/>
      <c r="JBC25" s="98"/>
      <c r="JBD25" s="98"/>
      <c r="JBE25" s="98"/>
      <c r="JBF25" s="98"/>
      <c r="JBG25" s="98"/>
      <c r="JBH25" s="98"/>
      <c r="JBI25" s="98"/>
      <c r="JBJ25" s="98"/>
      <c r="JBK25" s="98"/>
      <c r="JBL25" s="98"/>
      <c r="JBM25" s="98"/>
      <c r="JBN25" s="98"/>
      <c r="JBO25" s="98"/>
      <c r="JBP25" s="98"/>
      <c r="JBQ25" s="98"/>
      <c r="JBR25" s="98"/>
      <c r="JBS25" s="98"/>
      <c r="JBT25" s="98"/>
      <c r="JBU25" s="98"/>
      <c r="JBV25" s="98"/>
      <c r="JBW25" s="98"/>
      <c r="JBX25" s="98"/>
      <c r="JBY25" s="98"/>
      <c r="JBZ25" s="98"/>
      <c r="JCA25" s="98"/>
      <c r="JCB25" s="98"/>
      <c r="JCC25" s="98"/>
      <c r="JCD25" s="98"/>
      <c r="JCE25" s="98"/>
      <c r="JCF25" s="98"/>
      <c r="JCG25" s="98"/>
      <c r="JCH25" s="98"/>
      <c r="JCI25" s="98"/>
      <c r="JCJ25" s="98"/>
      <c r="JCK25" s="98"/>
      <c r="JCL25" s="98"/>
      <c r="JCM25" s="98"/>
      <c r="JCN25" s="98"/>
      <c r="JCO25" s="98"/>
      <c r="JCP25" s="98"/>
      <c r="JCQ25" s="98"/>
      <c r="JCR25" s="98"/>
      <c r="JCS25" s="98"/>
      <c r="JCT25" s="98"/>
      <c r="JCU25" s="98"/>
      <c r="JCV25" s="98"/>
      <c r="JCW25" s="98"/>
      <c r="JCX25" s="98"/>
      <c r="JCY25" s="98"/>
      <c r="JCZ25" s="98"/>
      <c r="JDA25" s="98"/>
      <c r="JDB25" s="98"/>
      <c r="JDC25" s="98"/>
      <c r="JDD25" s="98"/>
      <c r="JDE25" s="98"/>
      <c r="JDF25" s="98"/>
      <c r="JDG25" s="98"/>
      <c r="JDH25" s="98"/>
      <c r="JDI25" s="98"/>
      <c r="JDJ25" s="98"/>
      <c r="JDK25" s="98"/>
      <c r="JDL25" s="98"/>
      <c r="JDM25" s="98"/>
      <c r="JDN25" s="98"/>
      <c r="JDO25" s="98"/>
      <c r="JDP25" s="98"/>
      <c r="JDQ25" s="98"/>
      <c r="JDR25" s="98"/>
      <c r="JDS25" s="98"/>
      <c r="JDT25" s="98"/>
      <c r="JDU25" s="98"/>
      <c r="JDV25" s="98"/>
      <c r="JDW25" s="98"/>
      <c r="JDX25" s="98"/>
      <c r="JDY25" s="98"/>
      <c r="JDZ25" s="98"/>
      <c r="JEA25" s="98"/>
      <c r="JEB25" s="98"/>
      <c r="JEC25" s="98"/>
      <c r="JED25" s="98"/>
      <c r="JEE25" s="98"/>
      <c r="JEF25" s="98"/>
      <c r="JEG25" s="98"/>
      <c r="JEH25" s="98"/>
      <c r="JEI25" s="98"/>
      <c r="JEJ25" s="98"/>
      <c r="JEK25" s="98"/>
      <c r="JEL25" s="98"/>
      <c r="JEM25" s="98"/>
      <c r="JEN25" s="98"/>
      <c r="JEO25" s="98"/>
      <c r="JEP25" s="98"/>
      <c r="JEQ25" s="98"/>
      <c r="JER25" s="98"/>
      <c r="JES25" s="98"/>
      <c r="JET25" s="98"/>
      <c r="JEU25" s="98"/>
      <c r="JEV25" s="98"/>
      <c r="JEW25" s="98"/>
      <c r="JEX25" s="98"/>
      <c r="JEY25" s="98"/>
      <c r="JEZ25" s="98"/>
      <c r="JFA25" s="98"/>
      <c r="JFB25" s="98"/>
      <c r="JFC25" s="98"/>
      <c r="JFD25" s="98"/>
      <c r="JFE25" s="98"/>
      <c r="JFF25" s="98"/>
      <c r="JFG25" s="98"/>
      <c r="JFH25" s="98"/>
      <c r="JFI25" s="98"/>
      <c r="JFJ25" s="98"/>
      <c r="JFK25" s="98"/>
      <c r="JFL25" s="98"/>
      <c r="JFM25" s="98"/>
      <c r="JFN25" s="98"/>
      <c r="JFO25" s="98"/>
      <c r="JFP25" s="98"/>
      <c r="JFQ25" s="98"/>
      <c r="JFR25" s="98"/>
      <c r="JFS25" s="98"/>
      <c r="JFT25" s="98"/>
      <c r="JFU25" s="98"/>
      <c r="JFV25" s="98"/>
      <c r="JFW25" s="98"/>
      <c r="JFX25" s="98"/>
      <c r="JFY25" s="98"/>
      <c r="JFZ25" s="98"/>
      <c r="JGA25" s="98"/>
      <c r="JGB25" s="98"/>
      <c r="JGC25" s="98"/>
      <c r="JGD25" s="98"/>
      <c r="JGE25" s="98"/>
      <c r="JGF25" s="98"/>
      <c r="JGG25" s="98"/>
      <c r="JGH25" s="98"/>
      <c r="JGI25" s="98"/>
      <c r="JGJ25" s="98"/>
      <c r="JGK25" s="98"/>
      <c r="JGL25" s="98"/>
      <c r="JGM25" s="98"/>
      <c r="JGN25" s="98"/>
      <c r="JGO25" s="98"/>
      <c r="JGP25" s="98"/>
      <c r="JGQ25" s="98"/>
      <c r="JGR25" s="98"/>
      <c r="JGS25" s="98"/>
      <c r="JGT25" s="98"/>
      <c r="JGU25" s="98"/>
      <c r="JGV25" s="98"/>
      <c r="JGW25" s="98"/>
      <c r="JGX25" s="98"/>
      <c r="JGY25" s="98"/>
      <c r="JGZ25" s="98"/>
      <c r="JHA25" s="98"/>
      <c r="JHB25" s="98"/>
      <c r="JHC25" s="98"/>
      <c r="JHD25" s="98"/>
      <c r="JHE25" s="98"/>
      <c r="JHF25" s="98"/>
      <c r="JHG25" s="98"/>
      <c r="JHH25" s="98"/>
      <c r="JHI25" s="98"/>
      <c r="JHJ25" s="98"/>
      <c r="JHK25" s="98"/>
      <c r="JHL25" s="98"/>
      <c r="JHM25" s="98"/>
      <c r="JHN25" s="98"/>
      <c r="JHO25" s="98"/>
      <c r="JHP25" s="98"/>
      <c r="JHQ25" s="98"/>
      <c r="JHR25" s="98"/>
      <c r="JHS25" s="98"/>
      <c r="JHT25" s="98"/>
      <c r="JHU25" s="98"/>
      <c r="JHV25" s="98"/>
      <c r="JHW25" s="98"/>
      <c r="JHX25" s="98"/>
      <c r="JHY25" s="98"/>
      <c r="JHZ25" s="98"/>
      <c r="JIA25" s="98"/>
      <c r="JIB25" s="98"/>
      <c r="JIC25" s="98"/>
      <c r="JID25" s="98"/>
      <c r="JIE25" s="98"/>
      <c r="JIF25" s="98"/>
      <c r="JIG25" s="98"/>
      <c r="JIH25" s="98"/>
      <c r="JII25" s="98"/>
      <c r="JIJ25" s="98"/>
      <c r="JIK25" s="98"/>
      <c r="JIL25" s="98"/>
      <c r="JIM25" s="98"/>
      <c r="JIN25" s="98"/>
      <c r="JIO25" s="98"/>
      <c r="JIP25" s="98"/>
      <c r="JIQ25" s="98"/>
      <c r="JIR25" s="98"/>
      <c r="JIS25" s="98"/>
      <c r="JIT25" s="98"/>
      <c r="JIU25" s="98"/>
      <c r="JIV25" s="98"/>
      <c r="JIW25" s="98"/>
      <c r="JIX25" s="98"/>
      <c r="JIY25" s="98"/>
      <c r="JIZ25" s="98"/>
      <c r="JJA25" s="98"/>
      <c r="JJB25" s="98"/>
      <c r="JJC25" s="98"/>
      <c r="JJD25" s="98"/>
      <c r="JJE25" s="98"/>
      <c r="JJF25" s="98"/>
      <c r="JJG25" s="98"/>
      <c r="JJH25" s="98"/>
      <c r="JJI25" s="98"/>
      <c r="JJJ25" s="98"/>
      <c r="JJK25" s="98"/>
      <c r="JJL25" s="98"/>
      <c r="JJM25" s="98"/>
      <c r="JJN25" s="98"/>
      <c r="JJO25" s="98"/>
      <c r="JJP25" s="98"/>
      <c r="JJQ25" s="98"/>
      <c r="JJR25" s="98"/>
      <c r="JJS25" s="98"/>
      <c r="JJT25" s="98"/>
      <c r="JJU25" s="98"/>
      <c r="JJV25" s="98"/>
      <c r="JJW25" s="98"/>
      <c r="JJX25" s="98"/>
      <c r="JJY25" s="98"/>
      <c r="JJZ25" s="98"/>
      <c r="JKA25" s="98"/>
      <c r="JKB25" s="98"/>
      <c r="JKC25" s="98"/>
      <c r="JKD25" s="98"/>
      <c r="JKE25" s="98"/>
      <c r="JKF25" s="98"/>
      <c r="JKG25" s="98"/>
      <c r="JKH25" s="98"/>
      <c r="JKI25" s="98"/>
      <c r="JKJ25" s="98"/>
      <c r="JKK25" s="98"/>
      <c r="JKL25" s="98"/>
      <c r="JKM25" s="98"/>
      <c r="JKN25" s="98"/>
      <c r="JKO25" s="98"/>
      <c r="JKP25" s="98"/>
      <c r="JKQ25" s="98"/>
      <c r="JKR25" s="98"/>
      <c r="JKS25" s="98"/>
      <c r="JKT25" s="98"/>
      <c r="JKU25" s="98"/>
      <c r="JKV25" s="98"/>
      <c r="JKW25" s="98"/>
      <c r="JKX25" s="98"/>
      <c r="JKY25" s="98"/>
      <c r="JKZ25" s="98"/>
      <c r="JLA25" s="98"/>
      <c r="JLB25" s="98"/>
      <c r="JLC25" s="98"/>
      <c r="JLD25" s="98"/>
      <c r="JLE25" s="98"/>
      <c r="JLF25" s="98"/>
      <c r="JLG25" s="98"/>
      <c r="JLH25" s="98"/>
      <c r="JLI25" s="98"/>
      <c r="JLJ25" s="98"/>
      <c r="JLK25" s="98"/>
      <c r="JLL25" s="98"/>
      <c r="JLM25" s="98"/>
      <c r="JLN25" s="98"/>
      <c r="JLO25" s="98"/>
      <c r="JLP25" s="98"/>
      <c r="JLQ25" s="98"/>
      <c r="JLR25" s="98"/>
      <c r="JLS25" s="98"/>
      <c r="JLT25" s="98"/>
      <c r="JLU25" s="98"/>
      <c r="JLV25" s="98"/>
      <c r="JLW25" s="98"/>
      <c r="JLX25" s="98"/>
      <c r="JLY25" s="98"/>
      <c r="JLZ25" s="98"/>
      <c r="JMA25" s="98"/>
      <c r="JMB25" s="98"/>
      <c r="JMC25" s="98"/>
      <c r="JMD25" s="98"/>
      <c r="JME25" s="98"/>
      <c r="JMF25" s="98"/>
      <c r="JMG25" s="98"/>
      <c r="JMH25" s="98"/>
      <c r="JMI25" s="98"/>
      <c r="JMJ25" s="98"/>
      <c r="JMK25" s="98"/>
      <c r="JML25" s="98"/>
      <c r="JMM25" s="98"/>
      <c r="JMN25" s="98"/>
      <c r="JMO25" s="98"/>
      <c r="JMP25" s="98"/>
      <c r="JMQ25" s="98"/>
      <c r="JMR25" s="98"/>
      <c r="JMS25" s="98"/>
      <c r="JMT25" s="98"/>
      <c r="JMU25" s="98"/>
      <c r="JMV25" s="98"/>
      <c r="JMW25" s="98"/>
      <c r="JMX25" s="98"/>
      <c r="JMY25" s="98"/>
      <c r="JMZ25" s="98"/>
      <c r="JNA25" s="98"/>
      <c r="JNB25" s="98"/>
      <c r="JNC25" s="98"/>
      <c r="JND25" s="98"/>
      <c r="JNE25" s="98"/>
      <c r="JNF25" s="98"/>
      <c r="JNG25" s="98"/>
      <c r="JNH25" s="98"/>
      <c r="JNI25" s="98"/>
      <c r="JNJ25" s="98"/>
      <c r="JNK25" s="98"/>
      <c r="JNL25" s="98"/>
      <c r="JNM25" s="98"/>
      <c r="JNN25" s="98"/>
      <c r="JNO25" s="98"/>
      <c r="JNP25" s="98"/>
      <c r="JNQ25" s="98"/>
      <c r="JNR25" s="98"/>
      <c r="JNS25" s="98"/>
      <c r="JNT25" s="98"/>
      <c r="JNU25" s="98"/>
      <c r="JNV25" s="98"/>
      <c r="JNW25" s="98"/>
      <c r="JNX25" s="98"/>
      <c r="JNY25" s="98"/>
      <c r="JNZ25" s="98"/>
      <c r="JOA25" s="98"/>
      <c r="JOB25" s="98"/>
      <c r="JOC25" s="98"/>
      <c r="JOD25" s="98"/>
      <c r="JOE25" s="98"/>
      <c r="JOF25" s="98"/>
      <c r="JOG25" s="98"/>
      <c r="JOH25" s="98"/>
      <c r="JOI25" s="98"/>
      <c r="JOJ25" s="98"/>
      <c r="JOK25" s="98"/>
      <c r="JOL25" s="98"/>
      <c r="JOM25" s="98"/>
      <c r="JON25" s="98"/>
      <c r="JOO25" s="98"/>
      <c r="JOP25" s="98"/>
      <c r="JOQ25" s="98"/>
      <c r="JOR25" s="98"/>
      <c r="JOS25" s="98"/>
      <c r="JOT25" s="98"/>
      <c r="JOU25" s="98"/>
      <c r="JOV25" s="98"/>
      <c r="JOW25" s="98"/>
      <c r="JOX25" s="98"/>
      <c r="JOY25" s="98"/>
      <c r="JOZ25" s="98"/>
      <c r="JPA25" s="98"/>
      <c r="JPB25" s="98"/>
      <c r="JPC25" s="98"/>
      <c r="JPD25" s="98"/>
      <c r="JPE25" s="98"/>
      <c r="JPF25" s="98"/>
      <c r="JPG25" s="98"/>
      <c r="JPH25" s="98"/>
      <c r="JPI25" s="98"/>
      <c r="JPJ25" s="98"/>
      <c r="JPK25" s="98"/>
      <c r="JPL25" s="98"/>
      <c r="JPM25" s="98"/>
      <c r="JPN25" s="98"/>
      <c r="JPO25" s="98"/>
      <c r="JPP25" s="98"/>
      <c r="JPQ25" s="98"/>
      <c r="JPR25" s="98"/>
      <c r="JPS25" s="98"/>
      <c r="JPT25" s="98"/>
      <c r="JPU25" s="98"/>
      <c r="JPV25" s="98"/>
      <c r="JPW25" s="98"/>
      <c r="JPX25" s="98"/>
      <c r="JPY25" s="98"/>
      <c r="JPZ25" s="98"/>
      <c r="JQA25" s="98"/>
      <c r="JQB25" s="98"/>
      <c r="JQC25" s="98"/>
      <c r="JQD25" s="98"/>
      <c r="JQE25" s="98"/>
      <c r="JQF25" s="98"/>
      <c r="JQG25" s="98"/>
      <c r="JQH25" s="98"/>
      <c r="JQI25" s="98"/>
      <c r="JQJ25" s="98"/>
      <c r="JQK25" s="98"/>
      <c r="JQL25" s="98"/>
      <c r="JQM25" s="98"/>
      <c r="JQN25" s="98"/>
      <c r="JQO25" s="98"/>
      <c r="JQP25" s="98"/>
      <c r="JQQ25" s="98"/>
      <c r="JQR25" s="98"/>
      <c r="JQS25" s="98"/>
      <c r="JQT25" s="98"/>
      <c r="JQU25" s="98"/>
      <c r="JQV25" s="98"/>
      <c r="JQW25" s="98"/>
      <c r="JQX25" s="98"/>
      <c r="JQY25" s="98"/>
      <c r="JQZ25" s="98"/>
      <c r="JRA25" s="98"/>
      <c r="JRB25" s="98"/>
      <c r="JRC25" s="98"/>
      <c r="JRD25" s="98"/>
      <c r="JRE25" s="98"/>
      <c r="JRF25" s="98"/>
      <c r="JRG25" s="98"/>
      <c r="JRH25" s="98"/>
      <c r="JRI25" s="98"/>
      <c r="JRJ25" s="98"/>
      <c r="JRK25" s="98"/>
      <c r="JRL25" s="98"/>
      <c r="JRM25" s="98"/>
      <c r="JRN25" s="98"/>
      <c r="JRO25" s="98"/>
      <c r="JRP25" s="98"/>
      <c r="JRQ25" s="98"/>
      <c r="JRR25" s="98"/>
      <c r="JRS25" s="98"/>
      <c r="JRT25" s="98"/>
      <c r="JRU25" s="98"/>
      <c r="JRV25" s="98"/>
      <c r="JRW25" s="98"/>
      <c r="JRX25" s="98"/>
      <c r="JRY25" s="98"/>
      <c r="JRZ25" s="98"/>
      <c r="JSA25" s="98"/>
      <c r="JSB25" s="98"/>
      <c r="JSC25" s="98"/>
      <c r="JSD25" s="98"/>
      <c r="JSE25" s="98"/>
      <c r="JSF25" s="98"/>
      <c r="JSG25" s="98"/>
      <c r="JSH25" s="98"/>
      <c r="JSI25" s="98"/>
      <c r="JSJ25" s="98"/>
      <c r="JSK25" s="98"/>
      <c r="JSL25" s="98"/>
      <c r="JSM25" s="98"/>
      <c r="JSN25" s="98"/>
      <c r="JSO25" s="98"/>
      <c r="JSP25" s="98"/>
      <c r="JSQ25" s="98"/>
      <c r="JSR25" s="98"/>
      <c r="JSS25" s="98"/>
      <c r="JST25" s="98"/>
      <c r="JSU25" s="98"/>
      <c r="JSV25" s="98"/>
      <c r="JSW25" s="98"/>
      <c r="JSX25" s="98"/>
      <c r="JSY25" s="98"/>
      <c r="JSZ25" s="98"/>
      <c r="JTA25" s="98"/>
      <c r="JTB25" s="98"/>
      <c r="JTC25" s="98"/>
      <c r="JTD25" s="98"/>
      <c r="JTE25" s="98"/>
      <c r="JTF25" s="98"/>
      <c r="JTG25" s="98"/>
      <c r="JTH25" s="98"/>
      <c r="JTI25" s="98"/>
      <c r="JTJ25" s="98"/>
      <c r="JTK25" s="98"/>
      <c r="JTL25" s="98"/>
      <c r="JTM25" s="98"/>
      <c r="JTN25" s="98"/>
      <c r="JTO25" s="98"/>
      <c r="JTP25" s="98"/>
      <c r="JTQ25" s="98"/>
      <c r="JTR25" s="98"/>
      <c r="JTS25" s="98"/>
      <c r="JTT25" s="98"/>
      <c r="JTU25" s="98"/>
      <c r="JTV25" s="98"/>
      <c r="JTW25" s="98"/>
      <c r="JTX25" s="98"/>
      <c r="JTY25" s="98"/>
      <c r="JTZ25" s="98"/>
      <c r="JUA25" s="98"/>
      <c r="JUB25" s="98"/>
      <c r="JUC25" s="98"/>
      <c r="JUD25" s="98"/>
      <c r="JUE25" s="98"/>
      <c r="JUF25" s="98"/>
      <c r="JUG25" s="98"/>
      <c r="JUH25" s="98"/>
      <c r="JUI25" s="98"/>
      <c r="JUJ25" s="98"/>
      <c r="JUK25" s="98"/>
      <c r="JUL25" s="98"/>
      <c r="JUM25" s="98"/>
      <c r="JUN25" s="98"/>
      <c r="JUO25" s="98"/>
      <c r="JUP25" s="98"/>
      <c r="JUQ25" s="98"/>
      <c r="JUR25" s="98"/>
      <c r="JUS25" s="98"/>
      <c r="JUT25" s="98"/>
      <c r="JUU25" s="98"/>
      <c r="JUV25" s="98"/>
      <c r="JUW25" s="98"/>
      <c r="JUX25" s="98"/>
      <c r="JUY25" s="98"/>
      <c r="JUZ25" s="98"/>
      <c r="JVA25" s="98"/>
      <c r="JVB25" s="98"/>
      <c r="JVC25" s="98"/>
      <c r="JVD25" s="98"/>
      <c r="JVE25" s="98"/>
      <c r="JVF25" s="98"/>
      <c r="JVG25" s="98"/>
      <c r="JVH25" s="98"/>
      <c r="JVI25" s="98"/>
      <c r="JVJ25" s="98"/>
      <c r="JVK25" s="98"/>
      <c r="JVL25" s="98"/>
      <c r="JVM25" s="98"/>
      <c r="JVN25" s="98"/>
      <c r="JVO25" s="98"/>
      <c r="JVP25" s="98"/>
      <c r="JVQ25" s="98"/>
      <c r="JVR25" s="98"/>
      <c r="JVS25" s="98"/>
      <c r="JVT25" s="98"/>
      <c r="JVU25" s="98"/>
      <c r="JVV25" s="98"/>
      <c r="JVW25" s="98"/>
      <c r="JVX25" s="98"/>
      <c r="JVY25" s="98"/>
      <c r="JVZ25" s="98"/>
      <c r="JWA25" s="98"/>
      <c r="JWB25" s="98"/>
      <c r="JWC25" s="98"/>
      <c r="JWD25" s="98"/>
      <c r="JWE25" s="98"/>
      <c r="JWF25" s="98"/>
      <c r="JWG25" s="98"/>
      <c r="JWH25" s="98"/>
      <c r="JWI25" s="98"/>
      <c r="JWJ25" s="98"/>
      <c r="JWK25" s="98"/>
      <c r="JWL25" s="98"/>
      <c r="JWM25" s="98"/>
      <c r="JWN25" s="98"/>
      <c r="JWO25" s="98"/>
      <c r="JWP25" s="98"/>
      <c r="JWQ25" s="98"/>
      <c r="JWR25" s="98"/>
      <c r="JWS25" s="98"/>
      <c r="JWT25" s="98"/>
      <c r="JWU25" s="98"/>
      <c r="JWV25" s="98"/>
      <c r="JWW25" s="98"/>
      <c r="JWX25" s="98"/>
      <c r="JWY25" s="98"/>
      <c r="JWZ25" s="98"/>
      <c r="JXA25" s="98"/>
      <c r="JXB25" s="98"/>
      <c r="JXC25" s="98"/>
      <c r="JXD25" s="98"/>
      <c r="JXE25" s="98"/>
      <c r="JXF25" s="98"/>
      <c r="JXG25" s="98"/>
      <c r="JXH25" s="98"/>
      <c r="JXI25" s="98"/>
      <c r="JXJ25" s="98"/>
      <c r="JXK25" s="98"/>
      <c r="JXL25" s="98"/>
      <c r="JXM25" s="98"/>
      <c r="JXN25" s="98"/>
      <c r="JXO25" s="98"/>
      <c r="JXP25" s="98"/>
      <c r="JXQ25" s="98"/>
      <c r="JXR25" s="98"/>
      <c r="JXS25" s="98"/>
      <c r="JXT25" s="98"/>
      <c r="JXU25" s="98"/>
      <c r="JXV25" s="98"/>
      <c r="JXW25" s="98"/>
      <c r="JXX25" s="98"/>
      <c r="JXY25" s="98"/>
      <c r="JXZ25" s="98"/>
      <c r="JYA25" s="98"/>
      <c r="JYB25" s="98"/>
      <c r="JYC25" s="98"/>
      <c r="JYD25" s="98"/>
      <c r="JYE25" s="98"/>
      <c r="JYF25" s="98"/>
      <c r="JYG25" s="98"/>
      <c r="JYH25" s="98"/>
      <c r="JYI25" s="98"/>
      <c r="JYJ25" s="98"/>
      <c r="JYK25" s="98"/>
      <c r="JYL25" s="98"/>
      <c r="JYM25" s="98"/>
      <c r="JYN25" s="98"/>
      <c r="JYO25" s="98"/>
      <c r="JYP25" s="98"/>
      <c r="JYQ25" s="98"/>
      <c r="JYR25" s="98"/>
      <c r="JYS25" s="98"/>
      <c r="JYT25" s="98"/>
      <c r="JYU25" s="98"/>
      <c r="JYV25" s="98"/>
      <c r="JYW25" s="98"/>
      <c r="JYX25" s="98"/>
      <c r="JYY25" s="98"/>
      <c r="JYZ25" s="98"/>
      <c r="JZA25" s="98"/>
      <c r="JZB25" s="98"/>
      <c r="JZC25" s="98"/>
      <c r="JZD25" s="98"/>
      <c r="JZE25" s="98"/>
      <c r="JZF25" s="98"/>
      <c r="JZG25" s="98"/>
      <c r="JZH25" s="98"/>
      <c r="JZI25" s="98"/>
      <c r="JZJ25" s="98"/>
      <c r="JZK25" s="98"/>
      <c r="JZL25" s="98"/>
      <c r="JZM25" s="98"/>
      <c r="JZN25" s="98"/>
      <c r="JZO25" s="98"/>
      <c r="JZP25" s="98"/>
      <c r="JZQ25" s="98"/>
      <c r="JZR25" s="98"/>
      <c r="JZS25" s="98"/>
      <c r="JZT25" s="98"/>
      <c r="JZU25" s="98"/>
      <c r="JZV25" s="98"/>
      <c r="JZW25" s="98"/>
      <c r="JZX25" s="98"/>
      <c r="JZY25" s="98"/>
      <c r="JZZ25" s="98"/>
      <c r="KAA25" s="98"/>
      <c r="KAB25" s="98"/>
      <c r="KAC25" s="98"/>
      <c r="KAD25" s="98"/>
      <c r="KAE25" s="98"/>
      <c r="KAF25" s="98"/>
      <c r="KAG25" s="98"/>
      <c r="KAH25" s="98"/>
      <c r="KAI25" s="98"/>
      <c r="KAJ25" s="98"/>
      <c r="KAK25" s="98"/>
      <c r="KAL25" s="98"/>
      <c r="KAM25" s="98"/>
      <c r="KAN25" s="98"/>
      <c r="KAO25" s="98"/>
      <c r="KAP25" s="98"/>
      <c r="KAQ25" s="98"/>
      <c r="KAR25" s="98"/>
      <c r="KAS25" s="98"/>
      <c r="KAT25" s="98"/>
      <c r="KAU25" s="98"/>
      <c r="KAV25" s="98"/>
      <c r="KAW25" s="98"/>
      <c r="KAX25" s="98"/>
      <c r="KAY25" s="98"/>
      <c r="KAZ25" s="98"/>
      <c r="KBA25" s="98"/>
      <c r="KBB25" s="98"/>
      <c r="KBC25" s="98"/>
      <c r="KBD25" s="98"/>
      <c r="KBE25" s="98"/>
      <c r="KBF25" s="98"/>
      <c r="KBG25" s="98"/>
      <c r="KBH25" s="98"/>
      <c r="KBI25" s="98"/>
      <c r="KBJ25" s="98"/>
      <c r="KBK25" s="98"/>
      <c r="KBL25" s="98"/>
      <c r="KBM25" s="98"/>
      <c r="KBN25" s="98"/>
      <c r="KBO25" s="98"/>
      <c r="KBP25" s="98"/>
      <c r="KBQ25" s="98"/>
      <c r="KBR25" s="98"/>
      <c r="KBS25" s="98"/>
      <c r="KBT25" s="98"/>
      <c r="KBU25" s="98"/>
      <c r="KBV25" s="98"/>
      <c r="KBW25" s="98"/>
      <c r="KBX25" s="98"/>
      <c r="KBY25" s="98"/>
      <c r="KBZ25" s="98"/>
      <c r="KCA25" s="98"/>
      <c r="KCB25" s="98"/>
      <c r="KCC25" s="98"/>
      <c r="KCD25" s="98"/>
      <c r="KCE25" s="98"/>
      <c r="KCF25" s="98"/>
      <c r="KCG25" s="98"/>
      <c r="KCH25" s="98"/>
      <c r="KCI25" s="98"/>
      <c r="KCJ25" s="98"/>
      <c r="KCK25" s="98"/>
      <c r="KCL25" s="98"/>
      <c r="KCM25" s="98"/>
      <c r="KCN25" s="98"/>
      <c r="KCO25" s="98"/>
      <c r="KCP25" s="98"/>
      <c r="KCQ25" s="98"/>
      <c r="KCR25" s="98"/>
      <c r="KCS25" s="98"/>
      <c r="KCT25" s="98"/>
      <c r="KCU25" s="98"/>
      <c r="KCV25" s="98"/>
      <c r="KCW25" s="98"/>
      <c r="KCX25" s="98"/>
      <c r="KCY25" s="98"/>
      <c r="KCZ25" s="98"/>
      <c r="KDA25" s="98"/>
      <c r="KDB25" s="98"/>
      <c r="KDC25" s="98"/>
      <c r="KDD25" s="98"/>
      <c r="KDE25" s="98"/>
      <c r="KDF25" s="98"/>
      <c r="KDG25" s="98"/>
      <c r="KDH25" s="98"/>
      <c r="KDI25" s="98"/>
      <c r="KDJ25" s="98"/>
      <c r="KDK25" s="98"/>
      <c r="KDL25" s="98"/>
      <c r="KDM25" s="98"/>
      <c r="KDN25" s="98"/>
      <c r="KDO25" s="98"/>
      <c r="KDP25" s="98"/>
      <c r="KDQ25" s="98"/>
      <c r="KDR25" s="98"/>
      <c r="KDS25" s="98"/>
      <c r="KDT25" s="98"/>
      <c r="KDU25" s="98"/>
      <c r="KDV25" s="98"/>
      <c r="KDW25" s="98"/>
      <c r="KDX25" s="98"/>
      <c r="KDY25" s="98"/>
      <c r="KDZ25" s="98"/>
      <c r="KEA25" s="98"/>
      <c r="KEB25" s="98"/>
      <c r="KEC25" s="98"/>
      <c r="KED25" s="98"/>
      <c r="KEE25" s="98"/>
      <c r="KEF25" s="98"/>
      <c r="KEG25" s="98"/>
      <c r="KEH25" s="98"/>
      <c r="KEI25" s="98"/>
      <c r="KEJ25" s="98"/>
      <c r="KEK25" s="98"/>
      <c r="KEL25" s="98"/>
      <c r="KEM25" s="98"/>
      <c r="KEN25" s="98"/>
      <c r="KEO25" s="98"/>
      <c r="KEP25" s="98"/>
      <c r="KEQ25" s="98"/>
      <c r="KER25" s="98"/>
      <c r="KES25" s="98"/>
      <c r="KET25" s="98"/>
      <c r="KEU25" s="98"/>
      <c r="KEV25" s="98"/>
      <c r="KEW25" s="98"/>
      <c r="KEX25" s="98"/>
      <c r="KEY25" s="98"/>
      <c r="KEZ25" s="98"/>
      <c r="KFA25" s="98"/>
      <c r="KFB25" s="98"/>
      <c r="KFC25" s="98"/>
      <c r="KFD25" s="98"/>
      <c r="KFE25" s="98"/>
      <c r="KFF25" s="98"/>
      <c r="KFG25" s="98"/>
      <c r="KFH25" s="98"/>
      <c r="KFI25" s="98"/>
      <c r="KFJ25" s="98"/>
      <c r="KFK25" s="98"/>
      <c r="KFL25" s="98"/>
      <c r="KFM25" s="98"/>
      <c r="KFN25" s="98"/>
      <c r="KFO25" s="98"/>
      <c r="KFP25" s="98"/>
      <c r="KFQ25" s="98"/>
      <c r="KFR25" s="98"/>
      <c r="KFS25" s="98"/>
      <c r="KFT25" s="98"/>
      <c r="KFU25" s="98"/>
      <c r="KFV25" s="98"/>
      <c r="KFW25" s="98"/>
      <c r="KFX25" s="98"/>
      <c r="KFY25" s="98"/>
      <c r="KFZ25" s="98"/>
      <c r="KGA25" s="98"/>
      <c r="KGB25" s="98"/>
      <c r="KGC25" s="98"/>
      <c r="KGD25" s="98"/>
      <c r="KGE25" s="98"/>
      <c r="KGF25" s="98"/>
      <c r="KGG25" s="98"/>
      <c r="KGH25" s="98"/>
      <c r="KGI25" s="98"/>
      <c r="KGJ25" s="98"/>
      <c r="KGK25" s="98"/>
      <c r="KGL25" s="98"/>
      <c r="KGM25" s="98"/>
      <c r="KGN25" s="98"/>
      <c r="KGO25" s="98"/>
      <c r="KGP25" s="98"/>
      <c r="KGQ25" s="98"/>
      <c r="KGR25" s="98"/>
      <c r="KGS25" s="98"/>
      <c r="KGT25" s="98"/>
      <c r="KGU25" s="98"/>
      <c r="KGV25" s="98"/>
      <c r="KGW25" s="98"/>
      <c r="KGX25" s="98"/>
      <c r="KGY25" s="98"/>
      <c r="KGZ25" s="98"/>
      <c r="KHA25" s="98"/>
      <c r="KHB25" s="98"/>
      <c r="KHC25" s="98"/>
      <c r="KHD25" s="98"/>
      <c r="KHE25" s="98"/>
      <c r="KHF25" s="98"/>
      <c r="KHG25" s="98"/>
      <c r="KHH25" s="98"/>
      <c r="KHI25" s="98"/>
      <c r="KHJ25" s="98"/>
      <c r="KHK25" s="98"/>
      <c r="KHL25" s="98"/>
      <c r="KHM25" s="98"/>
      <c r="KHN25" s="98"/>
      <c r="KHO25" s="98"/>
      <c r="KHP25" s="98"/>
      <c r="KHQ25" s="98"/>
      <c r="KHR25" s="98"/>
      <c r="KHS25" s="98"/>
      <c r="KHT25" s="98"/>
      <c r="KHU25" s="98"/>
      <c r="KHV25" s="98"/>
      <c r="KHW25" s="98"/>
      <c r="KHX25" s="98"/>
      <c r="KHY25" s="98"/>
      <c r="KHZ25" s="98"/>
      <c r="KIA25" s="98"/>
      <c r="KIB25" s="98"/>
      <c r="KIC25" s="98"/>
      <c r="KID25" s="98"/>
      <c r="KIE25" s="98"/>
      <c r="KIF25" s="98"/>
      <c r="KIG25" s="98"/>
      <c r="KIH25" s="98"/>
      <c r="KII25" s="98"/>
      <c r="KIJ25" s="98"/>
      <c r="KIK25" s="98"/>
      <c r="KIL25" s="98"/>
      <c r="KIM25" s="98"/>
      <c r="KIN25" s="98"/>
      <c r="KIO25" s="98"/>
      <c r="KIP25" s="98"/>
      <c r="KIQ25" s="98"/>
      <c r="KIR25" s="98"/>
      <c r="KIS25" s="98"/>
      <c r="KIT25" s="98"/>
      <c r="KIU25" s="98"/>
      <c r="KIV25" s="98"/>
      <c r="KIW25" s="98"/>
      <c r="KIX25" s="98"/>
      <c r="KIY25" s="98"/>
      <c r="KIZ25" s="98"/>
      <c r="KJA25" s="98"/>
      <c r="KJB25" s="98"/>
      <c r="KJC25" s="98"/>
      <c r="KJD25" s="98"/>
      <c r="KJE25" s="98"/>
      <c r="KJF25" s="98"/>
      <c r="KJG25" s="98"/>
      <c r="KJH25" s="98"/>
      <c r="KJI25" s="98"/>
      <c r="KJJ25" s="98"/>
      <c r="KJK25" s="98"/>
      <c r="KJL25" s="98"/>
      <c r="KJM25" s="98"/>
      <c r="KJN25" s="98"/>
      <c r="KJO25" s="98"/>
      <c r="KJP25" s="98"/>
      <c r="KJQ25" s="98"/>
      <c r="KJR25" s="98"/>
      <c r="KJS25" s="98"/>
      <c r="KJT25" s="98"/>
      <c r="KJU25" s="98"/>
      <c r="KJV25" s="98"/>
      <c r="KJW25" s="98"/>
      <c r="KJX25" s="98"/>
      <c r="KJY25" s="98"/>
      <c r="KJZ25" s="98"/>
      <c r="KKA25" s="98"/>
      <c r="KKB25" s="98"/>
      <c r="KKC25" s="98"/>
      <c r="KKD25" s="98"/>
      <c r="KKE25" s="98"/>
      <c r="KKF25" s="98"/>
      <c r="KKG25" s="98"/>
      <c r="KKH25" s="98"/>
      <c r="KKI25" s="98"/>
      <c r="KKJ25" s="98"/>
      <c r="KKK25" s="98"/>
      <c r="KKL25" s="98"/>
      <c r="KKM25" s="98"/>
      <c r="KKN25" s="98"/>
      <c r="KKO25" s="98"/>
      <c r="KKP25" s="98"/>
      <c r="KKQ25" s="98"/>
      <c r="KKR25" s="98"/>
      <c r="KKS25" s="98"/>
      <c r="KKT25" s="98"/>
      <c r="KKU25" s="98"/>
      <c r="KKV25" s="98"/>
      <c r="KKW25" s="98"/>
      <c r="KKX25" s="98"/>
      <c r="KKY25" s="98"/>
      <c r="KKZ25" s="98"/>
      <c r="KLA25" s="98"/>
      <c r="KLB25" s="98"/>
      <c r="KLC25" s="98"/>
      <c r="KLD25" s="98"/>
      <c r="KLE25" s="98"/>
      <c r="KLF25" s="98"/>
      <c r="KLG25" s="98"/>
      <c r="KLH25" s="98"/>
      <c r="KLI25" s="98"/>
      <c r="KLJ25" s="98"/>
      <c r="KLK25" s="98"/>
      <c r="KLL25" s="98"/>
      <c r="KLM25" s="98"/>
      <c r="KLN25" s="98"/>
      <c r="KLO25" s="98"/>
      <c r="KLP25" s="98"/>
      <c r="KLQ25" s="98"/>
      <c r="KLR25" s="98"/>
      <c r="KLS25" s="98"/>
      <c r="KLT25" s="98"/>
      <c r="KLU25" s="98"/>
      <c r="KLV25" s="98"/>
      <c r="KLW25" s="98"/>
      <c r="KLX25" s="98"/>
      <c r="KLY25" s="98"/>
      <c r="KLZ25" s="98"/>
      <c r="KMA25" s="98"/>
      <c r="KMB25" s="98"/>
      <c r="KMC25" s="98"/>
      <c r="KMD25" s="98"/>
      <c r="KME25" s="98"/>
      <c r="KMF25" s="98"/>
      <c r="KMG25" s="98"/>
      <c r="KMH25" s="98"/>
      <c r="KMI25" s="98"/>
      <c r="KMJ25" s="98"/>
      <c r="KMK25" s="98"/>
      <c r="KML25" s="98"/>
      <c r="KMM25" s="98"/>
      <c r="KMN25" s="98"/>
      <c r="KMO25" s="98"/>
      <c r="KMP25" s="98"/>
      <c r="KMQ25" s="98"/>
      <c r="KMR25" s="98"/>
      <c r="KMS25" s="98"/>
      <c r="KMT25" s="98"/>
      <c r="KMU25" s="98"/>
      <c r="KMV25" s="98"/>
      <c r="KMW25" s="98"/>
      <c r="KMX25" s="98"/>
      <c r="KMY25" s="98"/>
      <c r="KMZ25" s="98"/>
      <c r="KNA25" s="98"/>
      <c r="KNB25" s="98"/>
      <c r="KNC25" s="98"/>
      <c r="KND25" s="98"/>
      <c r="KNE25" s="98"/>
      <c r="KNF25" s="98"/>
      <c r="KNG25" s="98"/>
      <c r="KNH25" s="98"/>
      <c r="KNI25" s="98"/>
      <c r="KNJ25" s="98"/>
      <c r="KNK25" s="98"/>
      <c r="KNL25" s="98"/>
      <c r="KNM25" s="98"/>
      <c r="KNN25" s="98"/>
      <c r="KNO25" s="98"/>
      <c r="KNP25" s="98"/>
      <c r="KNQ25" s="98"/>
      <c r="KNR25" s="98"/>
      <c r="KNS25" s="98"/>
      <c r="KNT25" s="98"/>
      <c r="KNU25" s="98"/>
      <c r="KNV25" s="98"/>
      <c r="KNW25" s="98"/>
      <c r="KNX25" s="98"/>
      <c r="KNY25" s="98"/>
      <c r="KNZ25" s="98"/>
      <c r="KOA25" s="98"/>
      <c r="KOB25" s="98"/>
      <c r="KOC25" s="98"/>
      <c r="KOD25" s="98"/>
      <c r="KOE25" s="98"/>
      <c r="KOF25" s="98"/>
      <c r="KOG25" s="98"/>
      <c r="KOH25" s="98"/>
      <c r="KOI25" s="98"/>
      <c r="KOJ25" s="98"/>
      <c r="KOK25" s="98"/>
      <c r="KOL25" s="98"/>
      <c r="KOM25" s="98"/>
      <c r="KON25" s="98"/>
      <c r="KOO25" s="98"/>
      <c r="KOP25" s="98"/>
      <c r="KOQ25" s="98"/>
      <c r="KOR25" s="98"/>
      <c r="KOS25" s="98"/>
      <c r="KOT25" s="98"/>
      <c r="KOU25" s="98"/>
      <c r="KOV25" s="98"/>
      <c r="KOW25" s="98"/>
      <c r="KOX25" s="98"/>
      <c r="KOY25" s="98"/>
      <c r="KOZ25" s="98"/>
      <c r="KPA25" s="98"/>
      <c r="KPB25" s="98"/>
      <c r="KPC25" s="98"/>
      <c r="KPD25" s="98"/>
      <c r="KPE25" s="98"/>
      <c r="KPF25" s="98"/>
      <c r="KPG25" s="98"/>
      <c r="KPH25" s="98"/>
      <c r="KPI25" s="98"/>
      <c r="KPJ25" s="98"/>
      <c r="KPK25" s="98"/>
      <c r="KPL25" s="98"/>
      <c r="KPM25" s="98"/>
      <c r="KPN25" s="98"/>
      <c r="KPO25" s="98"/>
      <c r="KPP25" s="98"/>
      <c r="KPQ25" s="98"/>
      <c r="KPR25" s="98"/>
      <c r="KPS25" s="98"/>
      <c r="KPT25" s="98"/>
      <c r="KPU25" s="98"/>
      <c r="KPV25" s="98"/>
      <c r="KPW25" s="98"/>
      <c r="KPX25" s="98"/>
      <c r="KPY25" s="98"/>
      <c r="KPZ25" s="98"/>
      <c r="KQA25" s="98"/>
      <c r="KQB25" s="98"/>
      <c r="KQC25" s="98"/>
      <c r="KQD25" s="98"/>
      <c r="KQE25" s="98"/>
      <c r="KQF25" s="98"/>
      <c r="KQG25" s="98"/>
      <c r="KQH25" s="98"/>
      <c r="KQI25" s="98"/>
      <c r="KQJ25" s="98"/>
      <c r="KQK25" s="98"/>
      <c r="KQL25" s="98"/>
      <c r="KQM25" s="98"/>
      <c r="KQN25" s="98"/>
      <c r="KQO25" s="98"/>
      <c r="KQP25" s="98"/>
      <c r="KQQ25" s="98"/>
      <c r="KQR25" s="98"/>
      <c r="KQS25" s="98"/>
      <c r="KQT25" s="98"/>
      <c r="KQU25" s="98"/>
      <c r="KQV25" s="98"/>
      <c r="KQW25" s="98"/>
      <c r="KQX25" s="98"/>
      <c r="KQY25" s="98"/>
      <c r="KQZ25" s="98"/>
      <c r="KRA25" s="98"/>
      <c r="KRB25" s="98"/>
      <c r="KRC25" s="98"/>
      <c r="KRD25" s="98"/>
      <c r="KRE25" s="98"/>
      <c r="KRF25" s="98"/>
      <c r="KRG25" s="98"/>
      <c r="KRH25" s="98"/>
      <c r="KRI25" s="98"/>
      <c r="KRJ25" s="98"/>
      <c r="KRK25" s="98"/>
      <c r="KRL25" s="98"/>
      <c r="KRM25" s="98"/>
      <c r="KRN25" s="98"/>
      <c r="KRO25" s="98"/>
      <c r="KRP25" s="98"/>
      <c r="KRQ25" s="98"/>
      <c r="KRR25" s="98"/>
      <c r="KRS25" s="98"/>
      <c r="KRT25" s="98"/>
      <c r="KRU25" s="98"/>
      <c r="KRV25" s="98"/>
      <c r="KRW25" s="98"/>
      <c r="KRX25" s="98"/>
      <c r="KRY25" s="98"/>
      <c r="KRZ25" s="98"/>
      <c r="KSA25" s="98"/>
      <c r="KSB25" s="98"/>
      <c r="KSC25" s="98"/>
      <c r="KSD25" s="98"/>
      <c r="KSE25" s="98"/>
      <c r="KSF25" s="98"/>
      <c r="KSG25" s="98"/>
      <c r="KSH25" s="98"/>
      <c r="KSI25" s="98"/>
      <c r="KSJ25" s="98"/>
      <c r="KSK25" s="98"/>
      <c r="KSL25" s="98"/>
      <c r="KSM25" s="98"/>
      <c r="KSN25" s="98"/>
      <c r="KSO25" s="98"/>
      <c r="KSP25" s="98"/>
      <c r="KSQ25" s="98"/>
      <c r="KSR25" s="98"/>
      <c r="KSS25" s="98"/>
      <c r="KST25" s="98"/>
      <c r="KSU25" s="98"/>
      <c r="KSV25" s="98"/>
      <c r="KSW25" s="98"/>
      <c r="KSX25" s="98"/>
      <c r="KSY25" s="98"/>
      <c r="KSZ25" s="98"/>
      <c r="KTA25" s="98"/>
      <c r="KTB25" s="98"/>
      <c r="KTC25" s="98"/>
      <c r="KTD25" s="98"/>
      <c r="KTE25" s="98"/>
      <c r="KTF25" s="98"/>
      <c r="KTG25" s="98"/>
      <c r="KTH25" s="98"/>
      <c r="KTI25" s="98"/>
      <c r="KTJ25" s="98"/>
      <c r="KTK25" s="98"/>
      <c r="KTL25" s="98"/>
      <c r="KTM25" s="98"/>
      <c r="KTN25" s="98"/>
      <c r="KTO25" s="98"/>
      <c r="KTP25" s="98"/>
      <c r="KTQ25" s="98"/>
      <c r="KTR25" s="98"/>
      <c r="KTS25" s="98"/>
      <c r="KTT25" s="98"/>
      <c r="KTU25" s="98"/>
      <c r="KTV25" s="98"/>
      <c r="KTW25" s="98"/>
      <c r="KTX25" s="98"/>
      <c r="KTY25" s="98"/>
      <c r="KTZ25" s="98"/>
      <c r="KUA25" s="98"/>
      <c r="KUB25" s="98"/>
      <c r="KUC25" s="98"/>
      <c r="KUD25" s="98"/>
      <c r="KUE25" s="98"/>
      <c r="KUF25" s="98"/>
      <c r="KUG25" s="98"/>
      <c r="KUH25" s="98"/>
      <c r="KUI25" s="98"/>
      <c r="KUJ25" s="98"/>
      <c r="KUK25" s="98"/>
      <c r="KUL25" s="98"/>
      <c r="KUM25" s="98"/>
      <c r="KUN25" s="98"/>
      <c r="KUO25" s="98"/>
      <c r="KUP25" s="98"/>
      <c r="KUQ25" s="98"/>
      <c r="KUR25" s="98"/>
      <c r="KUS25" s="98"/>
      <c r="KUT25" s="98"/>
      <c r="KUU25" s="98"/>
      <c r="KUV25" s="98"/>
      <c r="KUW25" s="98"/>
      <c r="KUX25" s="98"/>
      <c r="KUY25" s="98"/>
      <c r="KUZ25" s="98"/>
      <c r="KVA25" s="98"/>
      <c r="KVB25" s="98"/>
      <c r="KVC25" s="98"/>
      <c r="KVD25" s="98"/>
      <c r="KVE25" s="98"/>
      <c r="KVF25" s="98"/>
      <c r="KVG25" s="98"/>
      <c r="KVH25" s="98"/>
      <c r="KVI25" s="98"/>
      <c r="KVJ25" s="98"/>
      <c r="KVK25" s="98"/>
      <c r="KVL25" s="98"/>
      <c r="KVM25" s="98"/>
      <c r="KVN25" s="98"/>
      <c r="KVO25" s="98"/>
      <c r="KVP25" s="98"/>
      <c r="KVQ25" s="98"/>
      <c r="KVR25" s="98"/>
      <c r="KVS25" s="98"/>
      <c r="KVT25" s="98"/>
      <c r="KVU25" s="98"/>
      <c r="KVV25" s="98"/>
      <c r="KVW25" s="98"/>
      <c r="KVX25" s="98"/>
      <c r="KVY25" s="98"/>
      <c r="KVZ25" s="98"/>
      <c r="KWA25" s="98"/>
      <c r="KWB25" s="98"/>
      <c r="KWC25" s="98"/>
      <c r="KWD25" s="98"/>
      <c r="KWE25" s="98"/>
      <c r="KWF25" s="98"/>
      <c r="KWG25" s="98"/>
      <c r="KWH25" s="98"/>
      <c r="KWI25" s="98"/>
      <c r="KWJ25" s="98"/>
      <c r="KWK25" s="98"/>
      <c r="KWL25" s="98"/>
      <c r="KWM25" s="98"/>
      <c r="KWN25" s="98"/>
      <c r="KWO25" s="98"/>
      <c r="KWP25" s="98"/>
      <c r="KWQ25" s="98"/>
      <c r="KWR25" s="98"/>
      <c r="KWS25" s="98"/>
      <c r="KWT25" s="98"/>
      <c r="KWU25" s="98"/>
      <c r="KWV25" s="98"/>
      <c r="KWW25" s="98"/>
      <c r="KWX25" s="98"/>
      <c r="KWY25" s="98"/>
      <c r="KWZ25" s="98"/>
      <c r="KXA25" s="98"/>
      <c r="KXB25" s="98"/>
      <c r="KXC25" s="98"/>
      <c r="KXD25" s="98"/>
      <c r="KXE25" s="98"/>
      <c r="KXF25" s="98"/>
      <c r="KXG25" s="98"/>
      <c r="KXH25" s="98"/>
      <c r="KXI25" s="98"/>
      <c r="KXJ25" s="98"/>
      <c r="KXK25" s="98"/>
      <c r="KXL25" s="98"/>
      <c r="KXM25" s="98"/>
      <c r="KXN25" s="98"/>
      <c r="KXO25" s="98"/>
      <c r="KXP25" s="98"/>
      <c r="KXQ25" s="98"/>
      <c r="KXR25" s="98"/>
      <c r="KXS25" s="98"/>
      <c r="KXT25" s="98"/>
      <c r="KXU25" s="98"/>
      <c r="KXV25" s="98"/>
      <c r="KXW25" s="98"/>
      <c r="KXX25" s="98"/>
      <c r="KXY25" s="98"/>
      <c r="KXZ25" s="98"/>
      <c r="KYA25" s="98"/>
      <c r="KYB25" s="98"/>
      <c r="KYC25" s="98"/>
      <c r="KYD25" s="98"/>
      <c r="KYE25" s="98"/>
      <c r="KYF25" s="98"/>
      <c r="KYG25" s="98"/>
      <c r="KYH25" s="98"/>
      <c r="KYI25" s="98"/>
      <c r="KYJ25" s="98"/>
      <c r="KYK25" s="98"/>
      <c r="KYL25" s="98"/>
      <c r="KYM25" s="98"/>
      <c r="KYN25" s="98"/>
      <c r="KYO25" s="98"/>
      <c r="KYP25" s="98"/>
      <c r="KYQ25" s="98"/>
      <c r="KYR25" s="98"/>
      <c r="KYS25" s="98"/>
      <c r="KYT25" s="98"/>
      <c r="KYU25" s="98"/>
      <c r="KYV25" s="98"/>
      <c r="KYW25" s="98"/>
      <c r="KYX25" s="98"/>
      <c r="KYY25" s="98"/>
      <c r="KYZ25" s="98"/>
      <c r="KZA25" s="98"/>
      <c r="KZB25" s="98"/>
      <c r="KZC25" s="98"/>
      <c r="KZD25" s="98"/>
      <c r="KZE25" s="98"/>
      <c r="KZF25" s="98"/>
      <c r="KZG25" s="98"/>
      <c r="KZH25" s="98"/>
      <c r="KZI25" s="98"/>
      <c r="KZJ25" s="98"/>
      <c r="KZK25" s="98"/>
      <c r="KZL25" s="98"/>
      <c r="KZM25" s="98"/>
      <c r="KZN25" s="98"/>
      <c r="KZO25" s="98"/>
      <c r="KZP25" s="98"/>
      <c r="KZQ25" s="98"/>
      <c r="KZR25" s="98"/>
      <c r="KZS25" s="98"/>
      <c r="KZT25" s="98"/>
      <c r="KZU25" s="98"/>
      <c r="KZV25" s="98"/>
      <c r="KZW25" s="98"/>
      <c r="KZX25" s="98"/>
      <c r="KZY25" s="98"/>
      <c r="KZZ25" s="98"/>
      <c r="LAA25" s="98"/>
      <c r="LAB25" s="98"/>
      <c r="LAC25" s="98"/>
      <c r="LAD25" s="98"/>
      <c r="LAE25" s="98"/>
      <c r="LAF25" s="98"/>
      <c r="LAG25" s="98"/>
      <c r="LAH25" s="98"/>
      <c r="LAI25" s="98"/>
      <c r="LAJ25" s="98"/>
      <c r="LAK25" s="98"/>
      <c r="LAL25" s="98"/>
      <c r="LAM25" s="98"/>
      <c r="LAN25" s="98"/>
      <c r="LAO25" s="98"/>
      <c r="LAP25" s="98"/>
      <c r="LAQ25" s="98"/>
      <c r="LAR25" s="98"/>
      <c r="LAS25" s="98"/>
      <c r="LAT25" s="98"/>
      <c r="LAU25" s="98"/>
      <c r="LAV25" s="98"/>
      <c r="LAW25" s="98"/>
      <c r="LAX25" s="98"/>
      <c r="LAY25" s="98"/>
      <c r="LAZ25" s="98"/>
      <c r="LBA25" s="98"/>
      <c r="LBB25" s="98"/>
      <c r="LBC25" s="98"/>
      <c r="LBD25" s="98"/>
      <c r="LBE25" s="98"/>
      <c r="LBF25" s="98"/>
      <c r="LBG25" s="98"/>
      <c r="LBH25" s="98"/>
      <c r="LBI25" s="98"/>
      <c r="LBJ25" s="98"/>
      <c r="LBK25" s="98"/>
      <c r="LBL25" s="98"/>
      <c r="LBM25" s="98"/>
      <c r="LBN25" s="98"/>
      <c r="LBO25" s="98"/>
      <c r="LBP25" s="98"/>
      <c r="LBQ25" s="98"/>
      <c r="LBR25" s="98"/>
      <c r="LBS25" s="98"/>
      <c r="LBT25" s="98"/>
      <c r="LBU25" s="98"/>
      <c r="LBV25" s="98"/>
      <c r="LBW25" s="98"/>
      <c r="LBX25" s="98"/>
      <c r="LBY25" s="98"/>
      <c r="LBZ25" s="98"/>
      <c r="LCA25" s="98"/>
      <c r="LCB25" s="98"/>
      <c r="LCC25" s="98"/>
      <c r="LCD25" s="98"/>
      <c r="LCE25" s="98"/>
      <c r="LCF25" s="98"/>
      <c r="LCG25" s="98"/>
      <c r="LCH25" s="98"/>
      <c r="LCI25" s="98"/>
      <c r="LCJ25" s="98"/>
      <c r="LCK25" s="98"/>
      <c r="LCL25" s="98"/>
      <c r="LCM25" s="98"/>
      <c r="LCN25" s="98"/>
      <c r="LCO25" s="98"/>
      <c r="LCP25" s="98"/>
      <c r="LCQ25" s="98"/>
      <c r="LCR25" s="98"/>
      <c r="LCS25" s="98"/>
      <c r="LCT25" s="98"/>
      <c r="LCU25" s="98"/>
      <c r="LCV25" s="98"/>
      <c r="LCW25" s="98"/>
      <c r="LCX25" s="98"/>
      <c r="LCY25" s="98"/>
      <c r="LCZ25" s="98"/>
      <c r="LDA25" s="98"/>
      <c r="LDB25" s="98"/>
      <c r="LDC25" s="98"/>
      <c r="LDD25" s="98"/>
      <c r="LDE25" s="98"/>
      <c r="LDF25" s="98"/>
      <c r="LDG25" s="98"/>
      <c r="LDH25" s="98"/>
      <c r="LDI25" s="98"/>
      <c r="LDJ25" s="98"/>
      <c r="LDK25" s="98"/>
      <c r="LDL25" s="98"/>
      <c r="LDM25" s="98"/>
      <c r="LDN25" s="98"/>
      <c r="LDO25" s="98"/>
      <c r="LDP25" s="98"/>
      <c r="LDQ25" s="98"/>
      <c r="LDR25" s="98"/>
      <c r="LDS25" s="98"/>
      <c r="LDT25" s="98"/>
      <c r="LDU25" s="98"/>
      <c r="LDV25" s="98"/>
      <c r="LDW25" s="98"/>
      <c r="LDX25" s="98"/>
      <c r="LDY25" s="98"/>
      <c r="LDZ25" s="98"/>
      <c r="LEA25" s="98"/>
      <c r="LEB25" s="98"/>
      <c r="LEC25" s="98"/>
      <c r="LED25" s="98"/>
      <c r="LEE25" s="98"/>
      <c r="LEF25" s="98"/>
      <c r="LEG25" s="98"/>
      <c r="LEH25" s="98"/>
      <c r="LEI25" s="98"/>
      <c r="LEJ25" s="98"/>
      <c r="LEK25" s="98"/>
      <c r="LEL25" s="98"/>
      <c r="LEM25" s="98"/>
      <c r="LEN25" s="98"/>
      <c r="LEO25" s="98"/>
      <c r="LEP25" s="98"/>
      <c r="LEQ25" s="98"/>
      <c r="LER25" s="98"/>
      <c r="LES25" s="98"/>
      <c r="LET25" s="98"/>
      <c r="LEU25" s="98"/>
      <c r="LEV25" s="98"/>
      <c r="LEW25" s="98"/>
      <c r="LEX25" s="98"/>
      <c r="LEY25" s="98"/>
      <c r="LEZ25" s="98"/>
      <c r="LFA25" s="98"/>
      <c r="LFB25" s="98"/>
      <c r="LFC25" s="98"/>
      <c r="LFD25" s="98"/>
      <c r="LFE25" s="98"/>
      <c r="LFF25" s="98"/>
      <c r="LFG25" s="98"/>
      <c r="LFH25" s="98"/>
      <c r="LFI25" s="98"/>
      <c r="LFJ25" s="98"/>
      <c r="LFK25" s="98"/>
      <c r="LFL25" s="98"/>
      <c r="LFM25" s="98"/>
      <c r="LFN25" s="98"/>
      <c r="LFO25" s="98"/>
      <c r="LFP25" s="98"/>
      <c r="LFQ25" s="98"/>
      <c r="LFR25" s="98"/>
      <c r="LFS25" s="98"/>
      <c r="LFT25" s="98"/>
      <c r="LFU25" s="98"/>
      <c r="LFV25" s="98"/>
      <c r="LFW25" s="98"/>
      <c r="LFX25" s="98"/>
      <c r="LFY25" s="98"/>
      <c r="LFZ25" s="98"/>
      <c r="LGA25" s="98"/>
      <c r="LGB25" s="98"/>
      <c r="LGC25" s="98"/>
      <c r="LGD25" s="98"/>
      <c r="LGE25" s="98"/>
      <c r="LGF25" s="98"/>
      <c r="LGG25" s="98"/>
      <c r="LGH25" s="98"/>
      <c r="LGI25" s="98"/>
      <c r="LGJ25" s="98"/>
      <c r="LGK25" s="98"/>
      <c r="LGL25" s="98"/>
      <c r="LGM25" s="98"/>
      <c r="LGN25" s="98"/>
      <c r="LGO25" s="98"/>
      <c r="LGP25" s="98"/>
      <c r="LGQ25" s="98"/>
      <c r="LGR25" s="98"/>
      <c r="LGS25" s="98"/>
      <c r="LGT25" s="98"/>
      <c r="LGU25" s="98"/>
      <c r="LGV25" s="98"/>
      <c r="LGW25" s="98"/>
      <c r="LGX25" s="98"/>
      <c r="LGY25" s="98"/>
      <c r="LGZ25" s="98"/>
      <c r="LHA25" s="98"/>
      <c r="LHB25" s="98"/>
      <c r="LHC25" s="98"/>
      <c r="LHD25" s="98"/>
      <c r="LHE25" s="98"/>
      <c r="LHF25" s="98"/>
      <c r="LHG25" s="98"/>
      <c r="LHH25" s="98"/>
      <c r="LHI25" s="98"/>
      <c r="LHJ25" s="98"/>
      <c r="LHK25" s="98"/>
      <c r="LHL25" s="98"/>
      <c r="LHM25" s="98"/>
      <c r="LHN25" s="98"/>
      <c r="LHO25" s="98"/>
      <c r="LHP25" s="98"/>
      <c r="LHQ25" s="98"/>
      <c r="LHR25" s="98"/>
      <c r="LHS25" s="98"/>
      <c r="LHT25" s="98"/>
      <c r="LHU25" s="98"/>
      <c r="LHV25" s="98"/>
      <c r="LHW25" s="98"/>
      <c r="LHX25" s="98"/>
      <c r="LHY25" s="98"/>
      <c r="LHZ25" s="98"/>
      <c r="LIA25" s="98"/>
      <c r="LIB25" s="98"/>
      <c r="LIC25" s="98"/>
      <c r="LID25" s="98"/>
      <c r="LIE25" s="98"/>
      <c r="LIF25" s="98"/>
      <c r="LIG25" s="98"/>
      <c r="LIH25" s="98"/>
      <c r="LII25" s="98"/>
      <c r="LIJ25" s="98"/>
      <c r="LIK25" s="98"/>
      <c r="LIL25" s="98"/>
      <c r="LIM25" s="98"/>
      <c r="LIN25" s="98"/>
      <c r="LIO25" s="98"/>
      <c r="LIP25" s="98"/>
      <c r="LIQ25" s="98"/>
      <c r="LIR25" s="98"/>
      <c r="LIS25" s="98"/>
      <c r="LIT25" s="98"/>
      <c r="LIU25" s="98"/>
      <c r="LIV25" s="98"/>
      <c r="LIW25" s="98"/>
      <c r="LIX25" s="98"/>
      <c r="LIY25" s="98"/>
      <c r="LIZ25" s="98"/>
      <c r="LJA25" s="98"/>
      <c r="LJB25" s="98"/>
      <c r="LJC25" s="98"/>
      <c r="LJD25" s="98"/>
      <c r="LJE25" s="98"/>
      <c r="LJF25" s="98"/>
      <c r="LJG25" s="98"/>
      <c r="LJH25" s="98"/>
      <c r="LJI25" s="98"/>
      <c r="LJJ25" s="98"/>
      <c r="LJK25" s="98"/>
      <c r="LJL25" s="98"/>
      <c r="LJM25" s="98"/>
      <c r="LJN25" s="98"/>
      <c r="LJO25" s="98"/>
      <c r="LJP25" s="98"/>
      <c r="LJQ25" s="98"/>
      <c r="LJR25" s="98"/>
      <c r="LJS25" s="98"/>
      <c r="LJT25" s="98"/>
      <c r="LJU25" s="98"/>
      <c r="LJV25" s="98"/>
      <c r="LJW25" s="98"/>
      <c r="LJX25" s="98"/>
      <c r="LJY25" s="98"/>
      <c r="LJZ25" s="98"/>
      <c r="LKA25" s="98"/>
      <c r="LKB25" s="98"/>
      <c r="LKC25" s="98"/>
      <c r="LKD25" s="98"/>
      <c r="LKE25" s="98"/>
      <c r="LKF25" s="98"/>
      <c r="LKG25" s="98"/>
      <c r="LKH25" s="98"/>
      <c r="LKI25" s="98"/>
      <c r="LKJ25" s="98"/>
      <c r="LKK25" s="98"/>
      <c r="LKL25" s="98"/>
      <c r="LKM25" s="98"/>
      <c r="LKN25" s="98"/>
      <c r="LKO25" s="98"/>
      <c r="LKP25" s="98"/>
      <c r="LKQ25" s="98"/>
      <c r="LKR25" s="98"/>
      <c r="LKS25" s="98"/>
      <c r="LKT25" s="98"/>
      <c r="LKU25" s="98"/>
      <c r="LKV25" s="98"/>
      <c r="LKW25" s="98"/>
      <c r="LKX25" s="98"/>
      <c r="LKY25" s="98"/>
      <c r="LKZ25" s="98"/>
      <c r="LLA25" s="98"/>
      <c r="LLB25" s="98"/>
      <c r="LLC25" s="98"/>
      <c r="LLD25" s="98"/>
      <c r="LLE25" s="98"/>
      <c r="LLF25" s="98"/>
      <c r="LLG25" s="98"/>
      <c r="LLH25" s="98"/>
      <c r="LLI25" s="98"/>
      <c r="LLJ25" s="98"/>
      <c r="LLK25" s="98"/>
      <c r="LLL25" s="98"/>
      <c r="LLM25" s="98"/>
      <c r="LLN25" s="98"/>
      <c r="LLO25" s="98"/>
      <c r="LLP25" s="98"/>
      <c r="LLQ25" s="98"/>
      <c r="LLR25" s="98"/>
      <c r="LLS25" s="98"/>
      <c r="LLT25" s="98"/>
      <c r="LLU25" s="98"/>
      <c r="LLV25" s="98"/>
      <c r="LLW25" s="98"/>
      <c r="LLX25" s="98"/>
      <c r="LLY25" s="98"/>
      <c r="LLZ25" s="98"/>
      <c r="LMA25" s="98"/>
      <c r="LMB25" s="98"/>
      <c r="LMC25" s="98"/>
      <c r="LMD25" s="98"/>
      <c r="LME25" s="98"/>
      <c r="LMF25" s="98"/>
      <c r="LMG25" s="98"/>
      <c r="LMH25" s="98"/>
      <c r="LMI25" s="98"/>
      <c r="LMJ25" s="98"/>
      <c r="LMK25" s="98"/>
      <c r="LML25" s="98"/>
      <c r="LMM25" s="98"/>
      <c r="LMN25" s="98"/>
      <c r="LMO25" s="98"/>
      <c r="LMP25" s="98"/>
      <c r="LMQ25" s="98"/>
      <c r="LMR25" s="98"/>
      <c r="LMS25" s="98"/>
      <c r="LMT25" s="98"/>
      <c r="LMU25" s="98"/>
      <c r="LMV25" s="98"/>
      <c r="LMW25" s="98"/>
      <c r="LMX25" s="98"/>
      <c r="LMY25" s="98"/>
      <c r="LMZ25" s="98"/>
      <c r="LNA25" s="98"/>
      <c r="LNB25" s="98"/>
      <c r="LNC25" s="98"/>
      <c r="LND25" s="98"/>
      <c r="LNE25" s="98"/>
      <c r="LNF25" s="98"/>
      <c r="LNG25" s="98"/>
      <c r="LNH25" s="98"/>
      <c r="LNI25" s="98"/>
      <c r="LNJ25" s="98"/>
      <c r="LNK25" s="98"/>
      <c r="LNL25" s="98"/>
      <c r="LNM25" s="98"/>
      <c r="LNN25" s="98"/>
      <c r="LNO25" s="98"/>
      <c r="LNP25" s="98"/>
      <c r="LNQ25" s="98"/>
      <c r="LNR25" s="98"/>
      <c r="LNS25" s="98"/>
      <c r="LNT25" s="98"/>
      <c r="LNU25" s="98"/>
      <c r="LNV25" s="98"/>
      <c r="LNW25" s="98"/>
      <c r="LNX25" s="98"/>
      <c r="LNY25" s="98"/>
      <c r="LNZ25" s="98"/>
      <c r="LOA25" s="98"/>
      <c r="LOB25" s="98"/>
      <c r="LOC25" s="98"/>
      <c r="LOD25" s="98"/>
      <c r="LOE25" s="98"/>
      <c r="LOF25" s="98"/>
      <c r="LOG25" s="98"/>
      <c r="LOH25" s="98"/>
      <c r="LOI25" s="98"/>
      <c r="LOJ25" s="98"/>
      <c r="LOK25" s="98"/>
      <c r="LOL25" s="98"/>
      <c r="LOM25" s="98"/>
      <c r="LON25" s="98"/>
      <c r="LOO25" s="98"/>
      <c r="LOP25" s="98"/>
      <c r="LOQ25" s="98"/>
      <c r="LOR25" s="98"/>
      <c r="LOS25" s="98"/>
      <c r="LOT25" s="98"/>
      <c r="LOU25" s="98"/>
      <c r="LOV25" s="98"/>
      <c r="LOW25" s="98"/>
      <c r="LOX25" s="98"/>
      <c r="LOY25" s="98"/>
      <c r="LOZ25" s="98"/>
      <c r="LPA25" s="98"/>
      <c r="LPB25" s="98"/>
      <c r="LPC25" s="98"/>
      <c r="LPD25" s="98"/>
      <c r="LPE25" s="98"/>
      <c r="LPF25" s="98"/>
      <c r="LPG25" s="98"/>
      <c r="LPH25" s="98"/>
      <c r="LPI25" s="98"/>
      <c r="LPJ25" s="98"/>
      <c r="LPK25" s="98"/>
      <c r="LPL25" s="98"/>
      <c r="LPM25" s="98"/>
      <c r="LPN25" s="98"/>
      <c r="LPO25" s="98"/>
      <c r="LPP25" s="98"/>
      <c r="LPQ25" s="98"/>
      <c r="LPR25" s="98"/>
      <c r="LPS25" s="98"/>
      <c r="LPT25" s="98"/>
      <c r="LPU25" s="98"/>
      <c r="LPV25" s="98"/>
      <c r="LPW25" s="98"/>
      <c r="LPX25" s="98"/>
      <c r="LPY25" s="98"/>
      <c r="LPZ25" s="98"/>
      <c r="LQA25" s="98"/>
      <c r="LQB25" s="98"/>
      <c r="LQC25" s="98"/>
      <c r="LQD25" s="98"/>
      <c r="LQE25" s="98"/>
      <c r="LQF25" s="98"/>
      <c r="LQG25" s="98"/>
      <c r="LQH25" s="98"/>
      <c r="LQI25" s="98"/>
      <c r="LQJ25" s="98"/>
      <c r="LQK25" s="98"/>
      <c r="LQL25" s="98"/>
      <c r="LQM25" s="98"/>
      <c r="LQN25" s="98"/>
      <c r="LQO25" s="98"/>
      <c r="LQP25" s="98"/>
      <c r="LQQ25" s="98"/>
      <c r="LQR25" s="98"/>
      <c r="LQS25" s="98"/>
      <c r="LQT25" s="98"/>
      <c r="LQU25" s="98"/>
      <c r="LQV25" s="98"/>
      <c r="LQW25" s="98"/>
      <c r="LQX25" s="98"/>
      <c r="LQY25" s="98"/>
      <c r="LQZ25" s="98"/>
      <c r="LRA25" s="98"/>
      <c r="LRB25" s="98"/>
      <c r="LRC25" s="98"/>
      <c r="LRD25" s="98"/>
      <c r="LRE25" s="98"/>
      <c r="LRF25" s="98"/>
      <c r="LRG25" s="98"/>
      <c r="LRH25" s="98"/>
      <c r="LRI25" s="98"/>
      <c r="LRJ25" s="98"/>
      <c r="LRK25" s="98"/>
      <c r="LRL25" s="98"/>
      <c r="LRM25" s="98"/>
      <c r="LRN25" s="98"/>
      <c r="LRO25" s="98"/>
      <c r="LRP25" s="98"/>
      <c r="LRQ25" s="98"/>
      <c r="LRR25" s="98"/>
      <c r="LRS25" s="98"/>
      <c r="LRT25" s="98"/>
      <c r="LRU25" s="98"/>
      <c r="LRV25" s="98"/>
      <c r="LRW25" s="98"/>
      <c r="LRX25" s="98"/>
      <c r="LRY25" s="98"/>
      <c r="LRZ25" s="98"/>
      <c r="LSA25" s="98"/>
      <c r="LSB25" s="98"/>
      <c r="LSC25" s="98"/>
      <c r="LSD25" s="98"/>
      <c r="LSE25" s="98"/>
      <c r="LSF25" s="98"/>
      <c r="LSG25" s="98"/>
      <c r="LSH25" s="98"/>
      <c r="LSI25" s="98"/>
      <c r="LSJ25" s="98"/>
      <c r="LSK25" s="98"/>
      <c r="LSL25" s="98"/>
      <c r="LSM25" s="98"/>
      <c r="LSN25" s="98"/>
      <c r="LSO25" s="98"/>
      <c r="LSP25" s="98"/>
      <c r="LSQ25" s="98"/>
      <c r="LSR25" s="98"/>
      <c r="LSS25" s="98"/>
      <c r="LST25" s="98"/>
      <c r="LSU25" s="98"/>
      <c r="LSV25" s="98"/>
      <c r="LSW25" s="98"/>
      <c r="LSX25" s="98"/>
      <c r="LSY25" s="98"/>
      <c r="LSZ25" s="98"/>
      <c r="LTA25" s="98"/>
      <c r="LTB25" s="98"/>
      <c r="LTC25" s="98"/>
      <c r="LTD25" s="98"/>
      <c r="LTE25" s="98"/>
      <c r="LTF25" s="98"/>
      <c r="LTG25" s="98"/>
      <c r="LTH25" s="98"/>
      <c r="LTI25" s="98"/>
      <c r="LTJ25" s="98"/>
      <c r="LTK25" s="98"/>
      <c r="LTL25" s="98"/>
      <c r="LTM25" s="98"/>
      <c r="LTN25" s="98"/>
      <c r="LTO25" s="98"/>
      <c r="LTP25" s="98"/>
      <c r="LTQ25" s="98"/>
      <c r="LTR25" s="98"/>
      <c r="LTS25" s="98"/>
      <c r="LTT25" s="98"/>
      <c r="LTU25" s="98"/>
      <c r="LTV25" s="98"/>
      <c r="LTW25" s="98"/>
      <c r="LTX25" s="98"/>
      <c r="LTY25" s="98"/>
      <c r="LTZ25" s="98"/>
      <c r="LUA25" s="98"/>
      <c r="LUB25" s="98"/>
      <c r="LUC25" s="98"/>
      <c r="LUD25" s="98"/>
      <c r="LUE25" s="98"/>
      <c r="LUF25" s="98"/>
      <c r="LUG25" s="98"/>
      <c r="LUH25" s="98"/>
      <c r="LUI25" s="98"/>
      <c r="LUJ25" s="98"/>
      <c r="LUK25" s="98"/>
      <c r="LUL25" s="98"/>
      <c r="LUM25" s="98"/>
      <c r="LUN25" s="98"/>
      <c r="LUO25" s="98"/>
      <c r="LUP25" s="98"/>
      <c r="LUQ25" s="98"/>
      <c r="LUR25" s="98"/>
      <c r="LUS25" s="98"/>
      <c r="LUT25" s="98"/>
      <c r="LUU25" s="98"/>
      <c r="LUV25" s="98"/>
      <c r="LUW25" s="98"/>
      <c r="LUX25" s="98"/>
      <c r="LUY25" s="98"/>
      <c r="LUZ25" s="98"/>
      <c r="LVA25" s="98"/>
      <c r="LVB25" s="98"/>
      <c r="LVC25" s="98"/>
      <c r="LVD25" s="98"/>
      <c r="LVE25" s="98"/>
      <c r="LVF25" s="98"/>
      <c r="LVG25" s="98"/>
      <c r="LVH25" s="98"/>
      <c r="LVI25" s="98"/>
      <c r="LVJ25" s="98"/>
      <c r="LVK25" s="98"/>
      <c r="LVL25" s="98"/>
      <c r="LVM25" s="98"/>
      <c r="LVN25" s="98"/>
      <c r="LVO25" s="98"/>
      <c r="LVP25" s="98"/>
      <c r="LVQ25" s="98"/>
      <c r="LVR25" s="98"/>
      <c r="LVS25" s="98"/>
      <c r="LVT25" s="98"/>
      <c r="LVU25" s="98"/>
      <c r="LVV25" s="98"/>
      <c r="LVW25" s="98"/>
      <c r="LVX25" s="98"/>
      <c r="LVY25" s="98"/>
      <c r="LVZ25" s="98"/>
      <c r="LWA25" s="98"/>
      <c r="LWB25" s="98"/>
      <c r="LWC25" s="98"/>
      <c r="LWD25" s="98"/>
      <c r="LWE25" s="98"/>
      <c r="LWF25" s="98"/>
      <c r="LWG25" s="98"/>
      <c r="LWH25" s="98"/>
      <c r="LWI25" s="98"/>
      <c r="LWJ25" s="98"/>
      <c r="LWK25" s="98"/>
      <c r="LWL25" s="98"/>
      <c r="LWM25" s="98"/>
      <c r="LWN25" s="98"/>
      <c r="LWO25" s="98"/>
      <c r="LWP25" s="98"/>
      <c r="LWQ25" s="98"/>
      <c r="LWR25" s="98"/>
      <c r="LWS25" s="98"/>
      <c r="LWT25" s="98"/>
      <c r="LWU25" s="98"/>
      <c r="LWV25" s="98"/>
      <c r="LWW25" s="98"/>
      <c r="LWX25" s="98"/>
      <c r="LWY25" s="98"/>
      <c r="LWZ25" s="98"/>
      <c r="LXA25" s="98"/>
      <c r="LXB25" s="98"/>
      <c r="LXC25" s="98"/>
      <c r="LXD25" s="98"/>
      <c r="LXE25" s="98"/>
      <c r="LXF25" s="98"/>
      <c r="LXG25" s="98"/>
      <c r="LXH25" s="98"/>
      <c r="LXI25" s="98"/>
      <c r="LXJ25" s="98"/>
      <c r="LXK25" s="98"/>
      <c r="LXL25" s="98"/>
      <c r="LXM25" s="98"/>
      <c r="LXN25" s="98"/>
      <c r="LXO25" s="98"/>
      <c r="LXP25" s="98"/>
      <c r="LXQ25" s="98"/>
      <c r="LXR25" s="98"/>
      <c r="LXS25" s="98"/>
      <c r="LXT25" s="98"/>
      <c r="LXU25" s="98"/>
      <c r="LXV25" s="98"/>
      <c r="LXW25" s="98"/>
      <c r="LXX25" s="98"/>
      <c r="LXY25" s="98"/>
      <c r="LXZ25" s="98"/>
      <c r="LYA25" s="98"/>
      <c r="LYB25" s="98"/>
      <c r="LYC25" s="98"/>
      <c r="LYD25" s="98"/>
      <c r="LYE25" s="98"/>
      <c r="LYF25" s="98"/>
      <c r="LYG25" s="98"/>
      <c r="LYH25" s="98"/>
      <c r="LYI25" s="98"/>
      <c r="LYJ25" s="98"/>
      <c r="LYK25" s="98"/>
      <c r="LYL25" s="98"/>
      <c r="LYM25" s="98"/>
      <c r="LYN25" s="98"/>
      <c r="LYO25" s="98"/>
      <c r="LYP25" s="98"/>
      <c r="LYQ25" s="98"/>
      <c r="LYR25" s="98"/>
      <c r="LYS25" s="98"/>
      <c r="LYT25" s="98"/>
      <c r="LYU25" s="98"/>
      <c r="LYV25" s="98"/>
      <c r="LYW25" s="98"/>
      <c r="LYX25" s="98"/>
      <c r="LYY25" s="98"/>
      <c r="LYZ25" s="98"/>
      <c r="LZA25" s="98"/>
      <c r="LZB25" s="98"/>
      <c r="LZC25" s="98"/>
      <c r="LZD25" s="98"/>
      <c r="LZE25" s="98"/>
      <c r="LZF25" s="98"/>
      <c r="LZG25" s="98"/>
      <c r="LZH25" s="98"/>
      <c r="LZI25" s="98"/>
      <c r="LZJ25" s="98"/>
      <c r="LZK25" s="98"/>
      <c r="LZL25" s="98"/>
      <c r="LZM25" s="98"/>
      <c r="LZN25" s="98"/>
      <c r="LZO25" s="98"/>
      <c r="LZP25" s="98"/>
      <c r="LZQ25" s="98"/>
      <c r="LZR25" s="98"/>
      <c r="LZS25" s="98"/>
      <c r="LZT25" s="98"/>
      <c r="LZU25" s="98"/>
      <c r="LZV25" s="98"/>
      <c r="LZW25" s="98"/>
      <c r="LZX25" s="98"/>
      <c r="LZY25" s="98"/>
      <c r="LZZ25" s="98"/>
      <c r="MAA25" s="98"/>
      <c r="MAB25" s="98"/>
      <c r="MAC25" s="98"/>
      <c r="MAD25" s="98"/>
      <c r="MAE25" s="98"/>
      <c r="MAF25" s="98"/>
      <c r="MAG25" s="98"/>
      <c r="MAH25" s="98"/>
      <c r="MAI25" s="98"/>
      <c r="MAJ25" s="98"/>
      <c r="MAK25" s="98"/>
      <c r="MAL25" s="98"/>
      <c r="MAM25" s="98"/>
      <c r="MAN25" s="98"/>
      <c r="MAO25" s="98"/>
      <c r="MAP25" s="98"/>
      <c r="MAQ25" s="98"/>
      <c r="MAR25" s="98"/>
      <c r="MAS25" s="98"/>
      <c r="MAT25" s="98"/>
      <c r="MAU25" s="98"/>
      <c r="MAV25" s="98"/>
      <c r="MAW25" s="98"/>
      <c r="MAX25" s="98"/>
      <c r="MAY25" s="98"/>
      <c r="MAZ25" s="98"/>
      <c r="MBA25" s="98"/>
      <c r="MBB25" s="98"/>
      <c r="MBC25" s="98"/>
      <c r="MBD25" s="98"/>
      <c r="MBE25" s="98"/>
      <c r="MBF25" s="98"/>
      <c r="MBG25" s="98"/>
      <c r="MBH25" s="98"/>
      <c r="MBI25" s="98"/>
      <c r="MBJ25" s="98"/>
      <c r="MBK25" s="98"/>
      <c r="MBL25" s="98"/>
      <c r="MBM25" s="98"/>
      <c r="MBN25" s="98"/>
      <c r="MBO25" s="98"/>
      <c r="MBP25" s="98"/>
      <c r="MBQ25" s="98"/>
      <c r="MBR25" s="98"/>
      <c r="MBS25" s="98"/>
      <c r="MBT25" s="98"/>
      <c r="MBU25" s="98"/>
      <c r="MBV25" s="98"/>
      <c r="MBW25" s="98"/>
      <c r="MBX25" s="98"/>
      <c r="MBY25" s="98"/>
      <c r="MBZ25" s="98"/>
      <c r="MCA25" s="98"/>
      <c r="MCB25" s="98"/>
      <c r="MCC25" s="98"/>
      <c r="MCD25" s="98"/>
      <c r="MCE25" s="98"/>
      <c r="MCF25" s="98"/>
      <c r="MCG25" s="98"/>
      <c r="MCH25" s="98"/>
      <c r="MCI25" s="98"/>
      <c r="MCJ25" s="98"/>
      <c r="MCK25" s="98"/>
      <c r="MCL25" s="98"/>
      <c r="MCM25" s="98"/>
      <c r="MCN25" s="98"/>
      <c r="MCO25" s="98"/>
      <c r="MCP25" s="98"/>
      <c r="MCQ25" s="98"/>
      <c r="MCR25" s="98"/>
      <c r="MCS25" s="98"/>
      <c r="MCT25" s="98"/>
      <c r="MCU25" s="98"/>
      <c r="MCV25" s="98"/>
      <c r="MCW25" s="98"/>
      <c r="MCX25" s="98"/>
      <c r="MCY25" s="98"/>
      <c r="MCZ25" s="98"/>
      <c r="MDA25" s="98"/>
      <c r="MDB25" s="98"/>
      <c r="MDC25" s="98"/>
      <c r="MDD25" s="98"/>
      <c r="MDE25" s="98"/>
      <c r="MDF25" s="98"/>
      <c r="MDG25" s="98"/>
      <c r="MDH25" s="98"/>
      <c r="MDI25" s="98"/>
      <c r="MDJ25" s="98"/>
      <c r="MDK25" s="98"/>
      <c r="MDL25" s="98"/>
      <c r="MDM25" s="98"/>
      <c r="MDN25" s="98"/>
      <c r="MDO25" s="98"/>
      <c r="MDP25" s="98"/>
      <c r="MDQ25" s="98"/>
      <c r="MDR25" s="98"/>
      <c r="MDS25" s="98"/>
      <c r="MDT25" s="98"/>
      <c r="MDU25" s="98"/>
      <c r="MDV25" s="98"/>
      <c r="MDW25" s="98"/>
      <c r="MDX25" s="98"/>
      <c r="MDY25" s="98"/>
      <c r="MDZ25" s="98"/>
      <c r="MEA25" s="98"/>
      <c r="MEB25" s="98"/>
      <c r="MEC25" s="98"/>
      <c r="MED25" s="98"/>
      <c r="MEE25" s="98"/>
      <c r="MEF25" s="98"/>
      <c r="MEG25" s="98"/>
      <c r="MEH25" s="98"/>
      <c r="MEI25" s="98"/>
      <c r="MEJ25" s="98"/>
      <c r="MEK25" s="98"/>
      <c r="MEL25" s="98"/>
      <c r="MEM25" s="98"/>
      <c r="MEN25" s="98"/>
      <c r="MEO25" s="98"/>
      <c r="MEP25" s="98"/>
      <c r="MEQ25" s="98"/>
      <c r="MER25" s="98"/>
      <c r="MES25" s="98"/>
      <c r="MET25" s="98"/>
      <c r="MEU25" s="98"/>
      <c r="MEV25" s="98"/>
      <c r="MEW25" s="98"/>
      <c r="MEX25" s="98"/>
      <c r="MEY25" s="98"/>
      <c r="MEZ25" s="98"/>
      <c r="MFA25" s="98"/>
      <c r="MFB25" s="98"/>
      <c r="MFC25" s="98"/>
      <c r="MFD25" s="98"/>
      <c r="MFE25" s="98"/>
      <c r="MFF25" s="98"/>
      <c r="MFG25" s="98"/>
      <c r="MFH25" s="98"/>
      <c r="MFI25" s="98"/>
      <c r="MFJ25" s="98"/>
      <c r="MFK25" s="98"/>
      <c r="MFL25" s="98"/>
      <c r="MFM25" s="98"/>
      <c r="MFN25" s="98"/>
      <c r="MFO25" s="98"/>
      <c r="MFP25" s="98"/>
      <c r="MFQ25" s="98"/>
      <c r="MFR25" s="98"/>
      <c r="MFS25" s="98"/>
      <c r="MFT25" s="98"/>
      <c r="MFU25" s="98"/>
      <c r="MFV25" s="98"/>
      <c r="MFW25" s="98"/>
      <c r="MFX25" s="98"/>
      <c r="MFY25" s="98"/>
      <c r="MFZ25" s="98"/>
      <c r="MGA25" s="98"/>
      <c r="MGB25" s="98"/>
      <c r="MGC25" s="98"/>
      <c r="MGD25" s="98"/>
      <c r="MGE25" s="98"/>
      <c r="MGF25" s="98"/>
      <c r="MGG25" s="98"/>
      <c r="MGH25" s="98"/>
      <c r="MGI25" s="98"/>
      <c r="MGJ25" s="98"/>
      <c r="MGK25" s="98"/>
      <c r="MGL25" s="98"/>
      <c r="MGM25" s="98"/>
      <c r="MGN25" s="98"/>
      <c r="MGO25" s="98"/>
      <c r="MGP25" s="98"/>
      <c r="MGQ25" s="98"/>
      <c r="MGR25" s="98"/>
      <c r="MGS25" s="98"/>
      <c r="MGT25" s="98"/>
      <c r="MGU25" s="98"/>
      <c r="MGV25" s="98"/>
      <c r="MGW25" s="98"/>
      <c r="MGX25" s="98"/>
      <c r="MGY25" s="98"/>
      <c r="MGZ25" s="98"/>
      <c r="MHA25" s="98"/>
      <c r="MHB25" s="98"/>
      <c r="MHC25" s="98"/>
      <c r="MHD25" s="98"/>
      <c r="MHE25" s="98"/>
      <c r="MHF25" s="98"/>
      <c r="MHG25" s="98"/>
      <c r="MHH25" s="98"/>
      <c r="MHI25" s="98"/>
      <c r="MHJ25" s="98"/>
      <c r="MHK25" s="98"/>
      <c r="MHL25" s="98"/>
      <c r="MHM25" s="98"/>
      <c r="MHN25" s="98"/>
      <c r="MHO25" s="98"/>
      <c r="MHP25" s="98"/>
      <c r="MHQ25" s="98"/>
      <c r="MHR25" s="98"/>
      <c r="MHS25" s="98"/>
      <c r="MHT25" s="98"/>
      <c r="MHU25" s="98"/>
      <c r="MHV25" s="98"/>
      <c r="MHW25" s="98"/>
      <c r="MHX25" s="98"/>
      <c r="MHY25" s="98"/>
      <c r="MHZ25" s="98"/>
      <c r="MIA25" s="98"/>
      <c r="MIB25" s="98"/>
      <c r="MIC25" s="98"/>
      <c r="MID25" s="98"/>
      <c r="MIE25" s="98"/>
      <c r="MIF25" s="98"/>
      <c r="MIG25" s="98"/>
      <c r="MIH25" s="98"/>
      <c r="MII25" s="98"/>
      <c r="MIJ25" s="98"/>
      <c r="MIK25" s="98"/>
      <c r="MIL25" s="98"/>
      <c r="MIM25" s="98"/>
      <c r="MIN25" s="98"/>
      <c r="MIO25" s="98"/>
      <c r="MIP25" s="98"/>
      <c r="MIQ25" s="98"/>
      <c r="MIR25" s="98"/>
      <c r="MIS25" s="98"/>
      <c r="MIT25" s="98"/>
      <c r="MIU25" s="98"/>
      <c r="MIV25" s="98"/>
      <c r="MIW25" s="98"/>
      <c r="MIX25" s="98"/>
      <c r="MIY25" s="98"/>
      <c r="MIZ25" s="98"/>
      <c r="MJA25" s="98"/>
      <c r="MJB25" s="98"/>
      <c r="MJC25" s="98"/>
      <c r="MJD25" s="98"/>
      <c r="MJE25" s="98"/>
      <c r="MJF25" s="98"/>
      <c r="MJG25" s="98"/>
      <c r="MJH25" s="98"/>
      <c r="MJI25" s="98"/>
      <c r="MJJ25" s="98"/>
      <c r="MJK25" s="98"/>
      <c r="MJL25" s="98"/>
      <c r="MJM25" s="98"/>
      <c r="MJN25" s="98"/>
      <c r="MJO25" s="98"/>
      <c r="MJP25" s="98"/>
      <c r="MJQ25" s="98"/>
      <c r="MJR25" s="98"/>
      <c r="MJS25" s="98"/>
      <c r="MJT25" s="98"/>
      <c r="MJU25" s="98"/>
      <c r="MJV25" s="98"/>
      <c r="MJW25" s="98"/>
      <c r="MJX25" s="98"/>
      <c r="MJY25" s="98"/>
      <c r="MJZ25" s="98"/>
      <c r="MKA25" s="98"/>
      <c r="MKB25" s="98"/>
      <c r="MKC25" s="98"/>
      <c r="MKD25" s="98"/>
      <c r="MKE25" s="98"/>
      <c r="MKF25" s="98"/>
      <c r="MKG25" s="98"/>
      <c r="MKH25" s="98"/>
      <c r="MKI25" s="98"/>
      <c r="MKJ25" s="98"/>
      <c r="MKK25" s="98"/>
      <c r="MKL25" s="98"/>
      <c r="MKM25" s="98"/>
      <c r="MKN25" s="98"/>
      <c r="MKO25" s="98"/>
      <c r="MKP25" s="98"/>
      <c r="MKQ25" s="98"/>
      <c r="MKR25" s="98"/>
      <c r="MKS25" s="98"/>
      <c r="MKT25" s="98"/>
      <c r="MKU25" s="98"/>
      <c r="MKV25" s="98"/>
      <c r="MKW25" s="98"/>
      <c r="MKX25" s="98"/>
      <c r="MKY25" s="98"/>
      <c r="MKZ25" s="98"/>
      <c r="MLA25" s="98"/>
      <c r="MLB25" s="98"/>
      <c r="MLC25" s="98"/>
      <c r="MLD25" s="98"/>
      <c r="MLE25" s="98"/>
      <c r="MLF25" s="98"/>
      <c r="MLG25" s="98"/>
      <c r="MLH25" s="98"/>
      <c r="MLI25" s="98"/>
      <c r="MLJ25" s="98"/>
      <c r="MLK25" s="98"/>
      <c r="MLL25" s="98"/>
      <c r="MLM25" s="98"/>
      <c r="MLN25" s="98"/>
      <c r="MLO25" s="98"/>
      <c r="MLP25" s="98"/>
      <c r="MLQ25" s="98"/>
      <c r="MLR25" s="98"/>
      <c r="MLS25" s="98"/>
      <c r="MLT25" s="98"/>
      <c r="MLU25" s="98"/>
      <c r="MLV25" s="98"/>
      <c r="MLW25" s="98"/>
      <c r="MLX25" s="98"/>
      <c r="MLY25" s="98"/>
      <c r="MLZ25" s="98"/>
      <c r="MMA25" s="98"/>
      <c r="MMB25" s="98"/>
      <c r="MMC25" s="98"/>
      <c r="MMD25" s="98"/>
      <c r="MME25" s="98"/>
      <c r="MMF25" s="98"/>
      <c r="MMG25" s="98"/>
      <c r="MMH25" s="98"/>
      <c r="MMI25" s="98"/>
      <c r="MMJ25" s="98"/>
      <c r="MMK25" s="98"/>
      <c r="MML25" s="98"/>
      <c r="MMM25" s="98"/>
      <c r="MMN25" s="98"/>
      <c r="MMO25" s="98"/>
      <c r="MMP25" s="98"/>
      <c r="MMQ25" s="98"/>
      <c r="MMR25" s="98"/>
      <c r="MMS25" s="98"/>
      <c r="MMT25" s="98"/>
      <c r="MMU25" s="98"/>
      <c r="MMV25" s="98"/>
      <c r="MMW25" s="98"/>
      <c r="MMX25" s="98"/>
      <c r="MMY25" s="98"/>
      <c r="MMZ25" s="98"/>
      <c r="MNA25" s="98"/>
      <c r="MNB25" s="98"/>
      <c r="MNC25" s="98"/>
      <c r="MND25" s="98"/>
      <c r="MNE25" s="98"/>
      <c r="MNF25" s="98"/>
      <c r="MNG25" s="98"/>
      <c r="MNH25" s="98"/>
      <c r="MNI25" s="98"/>
      <c r="MNJ25" s="98"/>
      <c r="MNK25" s="98"/>
      <c r="MNL25" s="98"/>
      <c r="MNM25" s="98"/>
      <c r="MNN25" s="98"/>
      <c r="MNO25" s="98"/>
      <c r="MNP25" s="98"/>
      <c r="MNQ25" s="98"/>
      <c r="MNR25" s="98"/>
      <c r="MNS25" s="98"/>
      <c r="MNT25" s="98"/>
      <c r="MNU25" s="98"/>
      <c r="MNV25" s="98"/>
      <c r="MNW25" s="98"/>
      <c r="MNX25" s="98"/>
      <c r="MNY25" s="98"/>
      <c r="MNZ25" s="98"/>
      <c r="MOA25" s="98"/>
      <c r="MOB25" s="98"/>
      <c r="MOC25" s="98"/>
      <c r="MOD25" s="98"/>
      <c r="MOE25" s="98"/>
      <c r="MOF25" s="98"/>
      <c r="MOG25" s="98"/>
      <c r="MOH25" s="98"/>
      <c r="MOI25" s="98"/>
      <c r="MOJ25" s="98"/>
      <c r="MOK25" s="98"/>
      <c r="MOL25" s="98"/>
      <c r="MOM25" s="98"/>
      <c r="MON25" s="98"/>
      <c r="MOO25" s="98"/>
      <c r="MOP25" s="98"/>
      <c r="MOQ25" s="98"/>
      <c r="MOR25" s="98"/>
      <c r="MOS25" s="98"/>
      <c r="MOT25" s="98"/>
      <c r="MOU25" s="98"/>
      <c r="MOV25" s="98"/>
      <c r="MOW25" s="98"/>
      <c r="MOX25" s="98"/>
      <c r="MOY25" s="98"/>
      <c r="MOZ25" s="98"/>
      <c r="MPA25" s="98"/>
      <c r="MPB25" s="98"/>
      <c r="MPC25" s="98"/>
      <c r="MPD25" s="98"/>
      <c r="MPE25" s="98"/>
      <c r="MPF25" s="98"/>
      <c r="MPG25" s="98"/>
      <c r="MPH25" s="98"/>
      <c r="MPI25" s="98"/>
      <c r="MPJ25" s="98"/>
      <c r="MPK25" s="98"/>
      <c r="MPL25" s="98"/>
      <c r="MPM25" s="98"/>
      <c r="MPN25" s="98"/>
      <c r="MPO25" s="98"/>
      <c r="MPP25" s="98"/>
      <c r="MPQ25" s="98"/>
      <c r="MPR25" s="98"/>
      <c r="MPS25" s="98"/>
      <c r="MPT25" s="98"/>
      <c r="MPU25" s="98"/>
      <c r="MPV25" s="98"/>
      <c r="MPW25" s="98"/>
      <c r="MPX25" s="98"/>
      <c r="MPY25" s="98"/>
      <c r="MPZ25" s="98"/>
      <c r="MQA25" s="98"/>
      <c r="MQB25" s="98"/>
      <c r="MQC25" s="98"/>
      <c r="MQD25" s="98"/>
      <c r="MQE25" s="98"/>
      <c r="MQF25" s="98"/>
      <c r="MQG25" s="98"/>
      <c r="MQH25" s="98"/>
      <c r="MQI25" s="98"/>
      <c r="MQJ25" s="98"/>
      <c r="MQK25" s="98"/>
      <c r="MQL25" s="98"/>
      <c r="MQM25" s="98"/>
      <c r="MQN25" s="98"/>
      <c r="MQO25" s="98"/>
      <c r="MQP25" s="98"/>
      <c r="MQQ25" s="98"/>
      <c r="MQR25" s="98"/>
      <c r="MQS25" s="98"/>
      <c r="MQT25" s="98"/>
      <c r="MQU25" s="98"/>
      <c r="MQV25" s="98"/>
      <c r="MQW25" s="98"/>
      <c r="MQX25" s="98"/>
      <c r="MQY25" s="98"/>
      <c r="MQZ25" s="98"/>
      <c r="MRA25" s="98"/>
      <c r="MRB25" s="98"/>
      <c r="MRC25" s="98"/>
      <c r="MRD25" s="98"/>
      <c r="MRE25" s="98"/>
      <c r="MRF25" s="98"/>
      <c r="MRG25" s="98"/>
      <c r="MRH25" s="98"/>
      <c r="MRI25" s="98"/>
      <c r="MRJ25" s="98"/>
      <c r="MRK25" s="98"/>
      <c r="MRL25" s="98"/>
      <c r="MRM25" s="98"/>
      <c r="MRN25" s="98"/>
      <c r="MRO25" s="98"/>
      <c r="MRP25" s="98"/>
      <c r="MRQ25" s="98"/>
      <c r="MRR25" s="98"/>
      <c r="MRS25" s="98"/>
      <c r="MRT25" s="98"/>
      <c r="MRU25" s="98"/>
      <c r="MRV25" s="98"/>
      <c r="MRW25" s="98"/>
      <c r="MRX25" s="98"/>
      <c r="MRY25" s="98"/>
      <c r="MRZ25" s="98"/>
      <c r="MSA25" s="98"/>
      <c r="MSB25" s="98"/>
      <c r="MSC25" s="98"/>
      <c r="MSD25" s="98"/>
      <c r="MSE25" s="98"/>
      <c r="MSF25" s="98"/>
      <c r="MSG25" s="98"/>
      <c r="MSH25" s="98"/>
      <c r="MSI25" s="98"/>
      <c r="MSJ25" s="98"/>
      <c r="MSK25" s="98"/>
      <c r="MSL25" s="98"/>
      <c r="MSM25" s="98"/>
      <c r="MSN25" s="98"/>
      <c r="MSO25" s="98"/>
      <c r="MSP25" s="98"/>
      <c r="MSQ25" s="98"/>
      <c r="MSR25" s="98"/>
      <c r="MSS25" s="98"/>
      <c r="MST25" s="98"/>
      <c r="MSU25" s="98"/>
      <c r="MSV25" s="98"/>
      <c r="MSW25" s="98"/>
      <c r="MSX25" s="98"/>
      <c r="MSY25" s="98"/>
      <c r="MSZ25" s="98"/>
      <c r="MTA25" s="98"/>
      <c r="MTB25" s="98"/>
      <c r="MTC25" s="98"/>
      <c r="MTD25" s="98"/>
      <c r="MTE25" s="98"/>
      <c r="MTF25" s="98"/>
      <c r="MTG25" s="98"/>
      <c r="MTH25" s="98"/>
      <c r="MTI25" s="98"/>
      <c r="MTJ25" s="98"/>
      <c r="MTK25" s="98"/>
      <c r="MTL25" s="98"/>
      <c r="MTM25" s="98"/>
      <c r="MTN25" s="98"/>
      <c r="MTO25" s="98"/>
      <c r="MTP25" s="98"/>
      <c r="MTQ25" s="98"/>
      <c r="MTR25" s="98"/>
      <c r="MTS25" s="98"/>
      <c r="MTT25" s="98"/>
      <c r="MTU25" s="98"/>
      <c r="MTV25" s="98"/>
      <c r="MTW25" s="98"/>
      <c r="MTX25" s="98"/>
      <c r="MTY25" s="98"/>
      <c r="MTZ25" s="98"/>
      <c r="MUA25" s="98"/>
      <c r="MUB25" s="98"/>
      <c r="MUC25" s="98"/>
      <c r="MUD25" s="98"/>
      <c r="MUE25" s="98"/>
      <c r="MUF25" s="98"/>
      <c r="MUG25" s="98"/>
      <c r="MUH25" s="98"/>
      <c r="MUI25" s="98"/>
      <c r="MUJ25" s="98"/>
      <c r="MUK25" s="98"/>
      <c r="MUL25" s="98"/>
      <c r="MUM25" s="98"/>
      <c r="MUN25" s="98"/>
      <c r="MUO25" s="98"/>
      <c r="MUP25" s="98"/>
      <c r="MUQ25" s="98"/>
      <c r="MUR25" s="98"/>
      <c r="MUS25" s="98"/>
      <c r="MUT25" s="98"/>
      <c r="MUU25" s="98"/>
      <c r="MUV25" s="98"/>
      <c r="MUW25" s="98"/>
      <c r="MUX25" s="98"/>
      <c r="MUY25" s="98"/>
      <c r="MUZ25" s="98"/>
      <c r="MVA25" s="98"/>
      <c r="MVB25" s="98"/>
      <c r="MVC25" s="98"/>
      <c r="MVD25" s="98"/>
      <c r="MVE25" s="98"/>
      <c r="MVF25" s="98"/>
      <c r="MVG25" s="98"/>
      <c r="MVH25" s="98"/>
      <c r="MVI25" s="98"/>
      <c r="MVJ25" s="98"/>
      <c r="MVK25" s="98"/>
      <c r="MVL25" s="98"/>
      <c r="MVM25" s="98"/>
      <c r="MVN25" s="98"/>
      <c r="MVO25" s="98"/>
      <c r="MVP25" s="98"/>
      <c r="MVQ25" s="98"/>
      <c r="MVR25" s="98"/>
      <c r="MVS25" s="98"/>
      <c r="MVT25" s="98"/>
      <c r="MVU25" s="98"/>
      <c r="MVV25" s="98"/>
      <c r="MVW25" s="98"/>
      <c r="MVX25" s="98"/>
      <c r="MVY25" s="98"/>
      <c r="MVZ25" s="98"/>
      <c r="MWA25" s="98"/>
      <c r="MWB25" s="98"/>
      <c r="MWC25" s="98"/>
      <c r="MWD25" s="98"/>
      <c r="MWE25" s="98"/>
      <c r="MWF25" s="98"/>
      <c r="MWG25" s="98"/>
      <c r="MWH25" s="98"/>
      <c r="MWI25" s="98"/>
      <c r="MWJ25" s="98"/>
      <c r="MWK25" s="98"/>
      <c r="MWL25" s="98"/>
      <c r="MWM25" s="98"/>
      <c r="MWN25" s="98"/>
      <c r="MWO25" s="98"/>
      <c r="MWP25" s="98"/>
      <c r="MWQ25" s="98"/>
      <c r="MWR25" s="98"/>
      <c r="MWS25" s="98"/>
      <c r="MWT25" s="98"/>
      <c r="MWU25" s="98"/>
      <c r="MWV25" s="98"/>
      <c r="MWW25" s="98"/>
      <c r="MWX25" s="98"/>
      <c r="MWY25" s="98"/>
      <c r="MWZ25" s="98"/>
      <c r="MXA25" s="98"/>
      <c r="MXB25" s="98"/>
      <c r="MXC25" s="98"/>
      <c r="MXD25" s="98"/>
      <c r="MXE25" s="98"/>
      <c r="MXF25" s="98"/>
      <c r="MXG25" s="98"/>
      <c r="MXH25" s="98"/>
      <c r="MXI25" s="98"/>
      <c r="MXJ25" s="98"/>
      <c r="MXK25" s="98"/>
      <c r="MXL25" s="98"/>
      <c r="MXM25" s="98"/>
      <c r="MXN25" s="98"/>
      <c r="MXO25" s="98"/>
      <c r="MXP25" s="98"/>
      <c r="MXQ25" s="98"/>
      <c r="MXR25" s="98"/>
      <c r="MXS25" s="98"/>
      <c r="MXT25" s="98"/>
      <c r="MXU25" s="98"/>
      <c r="MXV25" s="98"/>
      <c r="MXW25" s="98"/>
      <c r="MXX25" s="98"/>
      <c r="MXY25" s="98"/>
      <c r="MXZ25" s="98"/>
      <c r="MYA25" s="98"/>
      <c r="MYB25" s="98"/>
      <c r="MYC25" s="98"/>
      <c r="MYD25" s="98"/>
      <c r="MYE25" s="98"/>
      <c r="MYF25" s="98"/>
      <c r="MYG25" s="98"/>
      <c r="MYH25" s="98"/>
      <c r="MYI25" s="98"/>
      <c r="MYJ25" s="98"/>
      <c r="MYK25" s="98"/>
      <c r="MYL25" s="98"/>
      <c r="MYM25" s="98"/>
      <c r="MYN25" s="98"/>
      <c r="MYO25" s="98"/>
      <c r="MYP25" s="98"/>
      <c r="MYQ25" s="98"/>
      <c r="MYR25" s="98"/>
      <c r="MYS25" s="98"/>
      <c r="MYT25" s="98"/>
      <c r="MYU25" s="98"/>
      <c r="MYV25" s="98"/>
      <c r="MYW25" s="98"/>
      <c r="MYX25" s="98"/>
      <c r="MYY25" s="98"/>
      <c r="MYZ25" s="98"/>
      <c r="MZA25" s="98"/>
      <c r="MZB25" s="98"/>
      <c r="MZC25" s="98"/>
      <c r="MZD25" s="98"/>
      <c r="MZE25" s="98"/>
      <c r="MZF25" s="98"/>
      <c r="MZG25" s="98"/>
      <c r="MZH25" s="98"/>
      <c r="MZI25" s="98"/>
      <c r="MZJ25" s="98"/>
      <c r="MZK25" s="98"/>
      <c r="MZL25" s="98"/>
      <c r="MZM25" s="98"/>
      <c r="MZN25" s="98"/>
      <c r="MZO25" s="98"/>
      <c r="MZP25" s="98"/>
      <c r="MZQ25" s="98"/>
      <c r="MZR25" s="98"/>
      <c r="MZS25" s="98"/>
      <c r="MZT25" s="98"/>
      <c r="MZU25" s="98"/>
      <c r="MZV25" s="98"/>
      <c r="MZW25" s="98"/>
      <c r="MZX25" s="98"/>
      <c r="MZY25" s="98"/>
      <c r="MZZ25" s="98"/>
      <c r="NAA25" s="98"/>
      <c r="NAB25" s="98"/>
      <c r="NAC25" s="98"/>
      <c r="NAD25" s="98"/>
      <c r="NAE25" s="98"/>
      <c r="NAF25" s="98"/>
      <c r="NAG25" s="98"/>
      <c r="NAH25" s="98"/>
      <c r="NAI25" s="98"/>
      <c r="NAJ25" s="98"/>
      <c r="NAK25" s="98"/>
      <c r="NAL25" s="98"/>
      <c r="NAM25" s="98"/>
      <c r="NAN25" s="98"/>
      <c r="NAO25" s="98"/>
      <c r="NAP25" s="98"/>
      <c r="NAQ25" s="98"/>
      <c r="NAR25" s="98"/>
      <c r="NAS25" s="98"/>
      <c r="NAT25" s="98"/>
      <c r="NAU25" s="98"/>
      <c r="NAV25" s="98"/>
      <c r="NAW25" s="98"/>
      <c r="NAX25" s="98"/>
      <c r="NAY25" s="98"/>
      <c r="NAZ25" s="98"/>
      <c r="NBA25" s="98"/>
      <c r="NBB25" s="98"/>
      <c r="NBC25" s="98"/>
      <c r="NBD25" s="98"/>
      <c r="NBE25" s="98"/>
      <c r="NBF25" s="98"/>
      <c r="NBG25" s="98"/>
      <c r="NBH25" s="98"/>
      <c r="NBI25" s="98"/>
      <c r="NBJ25" s="98"/>
      <c r="NBK25" s="98"/>
      <c r="NBL25" s="98"/>
      <c r="NBM25" s="98"/>
      <c r="NBN25" s="98"/>
      <c r="NBO25" s="98"/>
      <c r="NBP25" s="98"/>
      <c r="NBQ25" s="98"/>
      <c r="NBR25" s="98"/>
      <c r="NBS25" s="98"/>
      <c r="NBT25" s="98"/>
      <c r="NBU25" s="98"/>
      <c r="NBV25" s="98"/>
      <c r="NBW25" s="98"/>
      <c r="NBX25" s="98"/>
      <c r="NBY25" s="98"/>
      <c r="NBZ25" s="98"/>
      <c r="NCA25" s="98"/>
      <c r="NCB25" s="98"/>
      <c r="NCC25" s="98"/>
      <c r="NCD25" s="98"/>
      <c r="NCE25" s="98"/>
      <c r="NCF25" s="98"/>
      <c r="NCG25" s="98"/>
      <c r="NCH25" s="98"/>
      <c r="NCI25" s="98"/>
      <c r="NCJ25" s="98"/>
      <c r="NCK25" s="98"/>
      <c r="NCL25" s="98"/>
      <c r="NCM25" s="98"/>
      <c r="NCN25" s="98"/>
      <c r="NCO25" s="98"/>
      <c r="NCP25" s="98"/>
      <c r="NCQ25" s="98"/>
      <c r="NCR25" s="98"/>
      <c r="NCS25" s="98"/>
      <c r="NCT25" s="98"/>
      <c r="NCU25" s="98"/>
      <c r="NCV25" s="98"/>
      <c r="NCW25" s="98"/>
      <c r="NCX25" s="98"/>
      <c r="NCY25" s="98"/>
      <c r="NCZ25" s="98"/>
      <c r="NDA25" s="98"/>
      <c r="NDB25" s="98"/>
      <c r="NDC25" s="98"/>
      <c r="NDD25" s="98"/>
      <c r="NDE25" s="98"/>
      <c r="NDF25" s="98"/>
      <c r="NDG25" s="98"/>
      <c r="NDH25" s="98"/>
      <c r="NDI25" s="98"/>
      <c r="NDJ25" s="98"/>
      <c r="NDK25" s="98"/>
      <c r="NDL25" s="98"/>
      <c r="NDM25" s="98"/>
      <c r="NDN25" s="98"/>
      <c r="NDO25" s="98"/>
      <c r="NDP25" s="98"/>
      <c r="NDQ25" s="98"/>
      <c r="NDR25" s="98"/>
      <c r="NDS25" s="98"/>
      <c r="NDT25" s="98"/>
      <c r="NDU25" s="98"/>
      <c r="NDV25" s="98"/>
      <c r="NDW25" s="98"/>
      <c r="NDX25" s="98"/>
      <c r="NDY25" s="98"/>
      <c r="NDZ25" s="98"/>
      <c r="NEA25" s="98"/>
      <c r="NEB25" s="98"/>
      <c r="NEC25" s="98"/>
      <c r="NED25" s="98"/>
      <c r="NEE25" s="98"/>
      <c r="NEF25" s="98"/>
      <c r="NEG25" s="98"/>
      <c r="NEH25" s="98"/>
      <c r="NEI25" s="98"/>
      <c r="NEJ25" s="98"/>
      <c r="NEK25" s="98"/>
      <c r="NEL25" s="98"/>
      <c r="NEM25" s="98"/>
      <c r="NEN25" s="98"/>
      <c r="NEO25" s="98"/>
      <c r="NEP25" s="98"/>
      <c r="NEQ25" s="98"/>
      <c r="NER25" s="98"/>
      <c r="NES25" s="98"/>
      <c r="NET25" s="98"/>
      <c r="NEU25" s="98"/>
      <c r="NEV25" s="98"/>
      <c r="NEW25" s="98"/>
      <c r="NEX25" s="98"/>
      <c r="NEY25" s="98"/>
      <c r="NEZ25" s="98"/>
      <c r="NFA25" s="98"/>
      <c r="NFB25" s="98"/>
      <c r="NFC25" s="98"/>
      <c r="NFD25" s="98"/>
      <c r="NFE25" s="98"/>
      <c r="NFF25" s="98"/>
      <c r="NFG25" s="98"/>
      <c r="NFH25" s="98"/>
      <c r="NFI25" s="98"/>
      <c r="NFJ25" s="98"/>
      <c r="NFK25" s="98"/>
      <c r="NFL25" s="98"/>
      <c r="NFM25" s="98"/>
      <c r="NFN25" s="98"/>
      <c r="NFO25" s="98"/>
      <c r="NFP25" s="98"/>
      <c r="NFQ25" s="98"/>
      <c r="NFR25" s="98"/>
      <c r="NFS25" s="98"/>
      <c r="NFT25" s="98"/>
      <c r="NFU25" s="98"/>
      <c r="NFV25" s="98"/>
      <c r="NFW25" s="98"/>
      <c r="NFX25" s="98"/>
      <c r="NFY25" s="98"/>
      <c r="NFZ25" s="98"/>
      <c r="NGA25" s="98"/>
      <c r="NGB25" s="98"/>
      <c r="NGC25" s="98"/>
      <c r="NGD25" s="98"/>
      <c r="NGE25" s="98"/>
      <c r="NGF25" s="98"/>
      <c r="NGG25" s="98"/>
      <c r="NGH25" s="98"/>
      <c r="NGI25" s="98"/>
      <c r="NGJ25" s="98"/>
      <c r="NGK25" s="98"/>
      <c r="NGL25" s="98"/>
      <c r="NGM25" s="98"/>
      <c r="NGN25" s="98"/>
      <c r="NGO25" s="98"/>
      <c r="NGP25" s="98"/>
      <c r="NGQ25" s="98"/>
      <c r="NGR25" s="98"/>
      <c r="NGS25" s="98"/>
      <c r="NGT25" s="98"/>
      <c r="NGU25" s="98"/>
      <c r="NGV25" s="98"/>
      <c r="NGW25" s="98"/>
      <c r="NGX25" s="98"/>
      <c r="NGY25" s="98"/>
      <c r="NGZ25" s="98"/>
      <c r="NHA25" s="98"/>
      <c r="NHB25" s="98"/>
      <c r="NHC25" s="98"/>
      <c r="NHD25" s="98"/>
      <c r="NHE25" s="98"/>
      <c r="NHF25" s="98"/>
      <c r="NHG25" s="98"/>
      <c r="NHH25" s="98"/>
      <c r="NHI25" s="98"/>
      <c r="NHJ25" s="98"/>
      <c r="NHK25" s="98"/>
      <c r="NHL25" s="98"/>
      <c r="NHM25" s="98"/>
      <c r="NHN25" s="98"/>
      <c r="NHO25" s="98"/>
      <c r="NHP25" s="98"/>
      <c r="NHQ25" s="98"/>
      <c r="NHR25" s="98"/>
      <c r="NHS25" s="98"/>
      <c r="NHT25" s="98"/>
      <c r="NHU25" s="98"/>
      <c r="NHV25" s="98"/>
      <c r="NHW25" s="98"/>
      <c r="NHX25" s="98"/>
      <c r="NHY25" s="98"/>
      <c r="NHZ25" s="98"/>
      <c r="NIA25" s="98"/>
      <c r="NIB25" s="98"/>
      <c r="NIC25" s="98"/>
      <c r="NID25" s="98"/>
      <c r="NIE25" s="98"/>
      <c r="NIF25" s="98"/>
      <c r="NIG25" s="98"/>
      <c r="NIH25" s="98"/>
      <c r="NII25" s="98"/>
      <c r="NIJ25" s="98"/>
      <c r="NIK25" s="98"/>
      <c r="NIL25" s="98"/>
      <c r="NIM25" s="98"/>
      <c r="NIN25" s="98"/>
      <c r="NIO25" s="98"/>
      <c r="NIP25" s="98"/>
      <c r="NIQ25" s="98"/>
      <c r="NIR25" s="98"/>
      <c r="NIS25" s="98"/>
      <c r="NIT25" s="98"/>
      <c r="NIU25" s="98"/>
      <c r="NIV25" s="98"/>
      <c r="NIW25" s="98"/>
      <c r="NIX25" s="98"/>
      <c r="NIY25" s="98"/>
      <c r="NIZ25" s="98"/>
      <c r="NJA25" s="98"/>
      <c r="NJB25" s="98"/>
      <c r="NJC25" s="98"/>
      <c r="NJD25" s="98"/>
      <c r="NJE25" s="98"/>
      <c r="NJF25" s="98"/>
      <c r="NJG25" s="98"/>
      <c r="NJH25" s="98"/>
      <c r="NJI25" s="98"/>
      <c r="NJJ25" s="98"/>
      <c r="NJK25" s="98"/>
      <c r="NJL25" s="98"/>
      <c r="NJM25" s="98"/>
      <c r="NJN25" s="98"/>
      <c r="NJO25" s="98"/>
      <c r="NJP25" s="98"/>
      <c r="NJQ25" s="98"/>
      <c r="NJR25" s="98"/>
      <c r="NJS25" s="98"/>
      <c r="NJT25" s="98"/>
      <c r="NJU25" s="98"/>
      <c r="NJV25" s="98"/>
      <c r="NJW25" s="98"/>
      <c r="NJX25" s="98"/>
      <c r="NJY25" s="98"/>
      <c r="NJZ25" s="98"/>
      <c r="NKA25" s="98"/>
      <c r="NKB25" s="98"/>
      <c r="NKC25" s="98"/>
      <c r="NKD25" s="98"/>
      <c r="NKE25" s="98"/>
      <c r="NKF25" s="98"/>
      <c r="NKG25" s="98"/>
      <c r="NKH25" s="98"/>
      <c r="NKI25" s="98"/>
      <c r="NKJ25" s="98"/>
      <c r="NKK25" s="98"/>
      <c r="NKL25" s="98"/>
      <c r="NKM25" s="98"/>
      <c r="NKN25" s="98"/>
      <c r="NKO25" s="98"/>
      <c r="NKP25" s="98"/>
      <c r="NKQ25" s="98"/>
      <c r="NKR25" s="98"/>
      <c r="NKS25" s="98"/>
      <c r="NKT25" s="98"/>
      <c r="NKU25" s="98"/>
      <c r="NKV25" s="98"/>
      <c r="NKW25" s="98"/>
      <c r="NKX25" s="98"/>
      <c r="NKY25" s="98"/>
      <c r="NKZ25" s="98"/>
      <c r="NLA25" s="98"/>
      <c r="NLB25" s="98"/>
      <c r="NLC25" s="98"/>
      <c r="NLD25" s="98"/>
      <c r="NLE25" s="98"/>
      <c r="NLF25" s="98"/>
      <c r="NLG25" s="98"/>
      <c r="NLH25" s="98"/>
      <c r="NLI25" s="98"/>
      <c r="NLJ25" s="98"/>
      <c r="NLK25" s="98"/>
      <c r="NLL25" s="98"/>
      <c r="NLM25" s="98"/>
      <c r="NLN25" s="98"/>
      <c r="NLO25" s="98"/>
      <c r="NLP25" s="98"/>
      <c r="NLQ25" s="98"/>
      <c r="NLR25" s="98"/>
      <c r="NLS25" s="98"/>
      <c r="NLT25" s="98"/>
      <c r="NLU25" s="98"/>
      <c r="NLV25" s="98"/>
      <c r="NLW25" s="98"/>
      <c r="NLX25" s="98"/>
      <c r="NLY25" s="98"/>
      <c r="NLZ25" s="98"/>
      <c r="NMA25" s="98"/>
      <c r="NMB25" s="98"/>
      <c r="NMC25" s="98"/>
      <c r="NMD25" s="98"/>
      <c r="NME25" s="98"/>
      <c r="NMF25" s="98"/>
      <c r="NMG25" s="98"/>
      <c r="NMH25" s="98"/>
      <c r="NMI25" s="98"/>
      <c r="NMJ25" s="98"/>
      <c r="NMK25" s="98"/>
      <c r="NML25" s="98"/>
      <c r="NMM25" s="98"/>
      <c r="NMN25" s="98"/>
      <c r="NMO25" s="98"/>
      <c r="NMP25" s="98"/>
      <c r="NMQ25" s="98"/>
      <c r="NMR25" s="98"/>
      <c r="NMS25" s="98"/>
      <c r="NMT25" s="98"/>
      <c r="NMU25" s="98"/>
      <c r="NMV25" s="98"/>
      <c r="NMW25" s="98"/>
      <c r="NMX25" s="98"/>
      <c r="NMY25" s="98"/>
      <c r="NMZ25" s="98"/>
      <c r="NNA25" s="98"/>
      <c r="NNB25" s="98"/>
      <c r="NNC25" s="98"/>
      <c r="NND25" s="98"/>
      <c r="NNE25" s="98"/>
      <c r="NNF25" s="98"/>
      <c r="NNG25" s="98"/>
      <c r="NNH25" s="98"/>
      <c r="NNI25" s="98"/>
      <c r="NNJ25" s="98"/>
      <c r="NNK25" s="98"/>
      <c r="NNL25" s="98"/>
      <c r="NNM25" s="98"/>
      <c r="NNN25" s="98"/>
      <c r="NNO25" s="98"/>
      <c r="NNP25" s="98"/>
      <c r="NNQ25" s="98"/>
      <c r="NNR25" s="98"/>
      <c r="NNS25" s="98"/>
      <c r="NNT25" s="98"/>
      <c r="NNU25" s="98"/>
      <c r="NNV25" s="98"/>
      <c r="NNW25" s="98"/>
      <c r="NNX25" s="98"/>
      <c r="NNY25" s="98"/>
      <c r="NNZ25" s="98"/>
      <c r="NOA25" s="98"/>
      <c r="NOB25" s="98"/>
      <c r="NOC25" s="98"/>
      <c r="NOD25" s="98"/>
      <c r="NOE25" s="98"/>
      <c r="NOF25" s="98"/>
      <c r="NOG25" s="98"/>
      <c r="NOH25" s="98"/>
      <c r="NOI25" s="98"/>
      <c r="NOJ25" s="98"/>
      <c r="NOK25" s="98"/>
      <c r="NOL25" s="98"/>
      <c r="NOM25" s="98"/>
      <c r="NON25" s="98"/>
      <c r="NOO25" s="98"/>
      <c r="NOP25" s="98"/>
      <c r="NOQ25" s="98"/>
      <c r="NOR25" s="98"/>
      <c r="NOS25" s="98"/>
      <c r="NOT25" s="98"/>
      <c r="NOU25" s="98"/>
      <c r="NOV25" s="98"/>
      <c r="NOW25" s="98"/>
      <c r="NOX25" s="98"/>
      <c r="NOY25" s="98"/>
      <c r="NOZ25" s="98"/>
      <c r="NPA25" s="98"/>
      <c r="NPB25" s="98"/>
      <c r="NPC25" s="98"/>
      <c r="NPD25" s="98"/>
      <c r="NPE25" s="98"/>
      <c r="NPF25" s="98"/>
      <c r="NPG25" s="98"/>
      <c r="NPH25" s="98"/>
      <c r="NPI25" s="98"/>
      <c r="NPJ25" s="98"/>
      <c r="NPK25" s="98"/>
      <c r="NPL25" s="98"/>
      <c r="NPM25" s="98"/>
      <c r="NPN25" s="98"/>
      <c r="NPO25" s="98"/>
      <c r="NPP25" s="98"/>
      <c r="NPQ25" s="98"/>
      <c r="NPR25" s="98"/>
      <c r="NPS25" s="98"/>
      <c r="NPT25" s="98"/>
      <c r="NPU25" s="98"/>
      <c r="NPV25" s="98"/>
      <c r="NPW25" s="98"/>
      <c r="NPX25" s="98"/>
      <c r="NPY25" s="98"/>
      <c r="NPZ25" s="98"/>
      <c r="NQA25" s="98"/>
      <c r="NQB25" s="98"/>
      <c r="NQC25" s="98"/>
      <c r="NQD25" s="98"/>
      <c r="NQE25" s="98"/>
      <c r="NQF25" s="98"/>
      <c r="NQG25" s="98"/>
      <c r="NQH25" s="98"/>
      <c r="NQI25" s="98"/>
      <c r="NQJ25" s="98"/>
      <c r="NQK25" s="98"/>
      <c r="NQL25" s="98"/>
      <c r="NQM25" s="98"/>
      <c r="NQN25" s="98"/>
      <c r="NQO25" s="98"/>
      <c r="NQP25" s="98"/>
      <c r="NQQ25" s="98"/>
      <c r="NQR25" s="98"/>
      <c r="NQS25" s="98"/>
      <c r="NQT25" s="98"/>
      <c r="NQU25" s="98"/>
      <c r="NQV25" s="98"/>
      <c r="NQW25" s="98"/>
      <c r="NQX25" s="98"/>
      <c r="NQY25" s="98"/>
      <c r="NQZ25" s="98"/>
      <c r="NRA25" s="98"/>
      <c r="NRB25" s="98"/>
      <c r="NRC25" s="98"/>
      <c r="NRD25" s="98"/>
      <c r="NRE25" s="98"/>
      <c r="NRF25" s="98"/>
      <c r="NRG25" s="98"/>
      <c r="NRH25" s="98"/>
      <c r="NRI25" s="98"/>
      <c r="NRJ25" s="98"/>
      <c r="NRK25" s="98"/>
      <c r="NRL25" s="98"/>
      <c r="NRM25" s="98"/>
      <c r="NRN25" s="98"/>
      <c r="NRO25" s="98"/>
      <c r="NRP25" s="98"/>
      <c r="NRQ25" s="98"/>
      <c r="NRR25" s="98"/>
      <c r="NRS25" s="98"/>
      <c r="NRT25" s="98"/>
      <c r="NRU25" s="98"/>
      <c r="NRV25" s="98"/>
      <c r="NRW25" s="98"/>
      <c r="NRX25" s="98"/>
      <c r="NRY25" s="98"/>
      <c r="NRZ25" s="98"/>
      <c r="NSA25" s="98"/>
      <c r="NSB25" s="98"/>
      <c r="NSC25" s="98"/>
      <c r="NSD25" s="98"/>
      <c r="NSE25" s="98"/>
      <c r="NSF25" s="98"/>
      <c r="NSG25" s="98"/>
      <c r="NSH25" s="98"/>
      <c r="NSI25" s="98"/>
      <c r="NSJ25" s="98"/>
      <c r="NSK25" s="98"/>
      <c r="NSL25" s="98"/>
      <c r="NSM25" s="98"/>
      <c r="NSN25" s="98"/>
      <c r="NSO25" s="98"/>
      <c r="NSP25" s="98"/>
      <c r="NSQ25" s="98"/>
      <c r="NSR25" s="98"/>
      <c r="NSS25" s="98"/>
      <c r="NST25" s="98"/>
      <c r="NSU25" s="98"/>
      <c r="NSV25" s="98"/>
      <c r="NSW25" s="98"/>
      <c r="NSX25" s="98"/>
      <c r="NSY25" s="98"/>
      <c r="NSZ25" s="98"/>
      <c r="NTA25" s="98"/>
      <c r="NTB25" s="98"/>
      <c r="NTC25" s="98"/>
      <c r="NTD25" s="98"/>
      <c r="NTE25" s="98"/>
      <c r="NTF25" s="98"/>
      <c r="NTG25" s="98"/>
      <c r="NTH25" s="98"/>
      <c r="NTI25" s="98"/>
      <c r="NTJ25" s="98"/>
      <c r="NTK25" s="98"/>
      <c r="NTL25" s="98"/>
      <c r="NTM25" s="98"/>
      <c r="NTN25" s="98"/>
      <c r="NTO25" s="98"/>
      <c r="NTP25" s="98"/>
      <c r="NTQ25" s="98"/>
      <c r="NTR25" s="98"/>
      <c r="NTS25" s="98"/>
      <c r="NTT25" s="98"/>
      <c r="NTU25" s="98"/>
      <c r="NTV25" s="98"/>
      <c r="NTW25" s="98"/>
      <c r="NTX25" s="98"/>
      <c r="NTY25" s="98"/>
      <c r="NTZ25" s="98"/>
      <c r="NUA25" s="98"/>
      <c r="NUB25" s="98"/>
      <c r="NUC25" s="98"/>
      <c r="NUD25" s="98"/>
      <c r="NUE25" s="98"/>
      <c r="NUF25" s="98"/>
      <c r="NUG25" s="98"/>
      <c r="NUH25" s="98"/>
      <c r="NUI25" s="98"/>
      <c r="NUJ25" s="98"/>
      <c r="NUK25" s="98"/>
      <c r="NUL25" s="98"/>
      <c r="NUM25" s="98"/>
      <c r="NUN25" s="98"/>
      <c r="NUO25" s="98"/>
      <c r="NUP25" s="98"/>
      <c r="NUQ25" s="98"/>
      <c r="NUR25" s="98"/>
      <c r="NUS25" s="98"/>
      <c r="NUT25" s="98"/>
      <c r="NUU25" s="98"/>
      <c r="NUV25" s="98"/>
      <c r="NUW25" s="98"/>
      <c r="NUX25" s="98"/>
      <c r="NUY25" s="98"/>
      <c r="NUZ25" s="98"/>
      <c r="NVA25" s="98"/>
      <c r="NVB25" s="98"/>
      <c r="NVC25" s="98"/>
      <c r="NVD25" s="98"/>
      <c r="NVE25" s="98"/>
      <c r="NVF25" s="98"/>
      <c r="NVG25" s="98"/>
      <c r="NVH25" s="98"/>
      <c r="NVI25" s="98"/>
      <c r="NVJ25" s="98"/>
      <c r="NVK25" s="98"/>
      <c r="NVL25" s="98"/>
      <c r="NVM25" s="98"/>
      <c r="NVN25" s="98"/>
      <c r="NVO25" s="98"/>
      <c r="NVP25" s="98"/>
      <c r="NVQ25" s="98"/>
      <c r="NVR25" s="98"/>
      <c r="NVS25" s="98"/>
      <c r="NVT25" s="98"/>
      <c r="NVU25" s="98"/>
      <c r="NVV25" s="98"/>
      <c r="NVW25" s="98"/>
      <c r="NVX25" s="98"/>
      <c r="NVY25" s="98"/>
      <c r="NVZ25" s="98"/>
      <c r="NWA25" s="98"/>
      <c r="NWB25" s="98"/>
      <c r="NWC25" s="98"/>
      <c r="NWD25" s="98"/>
      <c r="NWE25" s="98"/>
      <c r="NWF25" s="98"/>
      <c r="NWG25" s="98"/>
      <c r="NWH25" s="98"/>
      <c r="NWI25" s="98"/>
      <c r="NWJ25" s="98"/>
      <c r="NWK25" s="98"/>
      <c r="NWL25" s="98"/>
      <c r="NWM25" s="98"/>
      <c r="NWN25" s="98"/>
      <c r="NWO25" s="98"/>
      <c r="NWP25" s="98"/>
      <c r="NWQ25" s="98"/>
      <c r="NWR25" s="98"/>
      <c r="NWS25" s="98"/>
      <c r="NWT25" s="98"/>
      <c r="NWU25" s="98"/>
      <c r="NWV25" s="98"/>
      <c r="NWW25" s="98"/>
      <c r="NWX25" s="98"/>
      <c r="NWY25" s="98"/>
      <c r="NWZ25" s="98"/>
      <c r="NXA25" s="98"/>
      <c r="NXB25" s="98"/>
      <c r="NXC25" s="98"/>
      <c r="NXD25" s="98"/>
      <c r="NXE25" s="98"/>
      <c r="NXF25" s="98"/>
      <c r="NXG25" s="98"/>
      <c r="NXH25" s="98"/>
      <c r="NXI25" s="98"/>
      <c r="NXJ25" s="98"/>
      <c r="NXK25" s="98"/>
      <c r="NXL25" s="98"/>
      <c r="NXM25" s="98"/>
      <c r="NXN25" s="98"/>
      <c r="NXO25" s="98"/>
      <c r="NXP25" s="98"/>
      <c r="NXQ25" s="98"/>
      <c r="NXR25" s="98"/>
      <c r="NXS25" s="98"/>
      <c r="NXT25" s="98"/>
      <c r="NXU25" s="98"/>
      <c r="NXV25" s="98"/>
      <c r="NXW25" s="98"/>
      <c r="NXX25" s="98"/>
      <c r="NXY25" s="98"/>
      <c r="NXZ25" s="98"/>
      <c r="NYA25" s="98"/>
      <c r="NYB25" s="98"/>
      <c r="NYC25" s="98"/>
      <c r="NYD25" s="98"/>
      <c r="NYE25" s="98"/>
      <c r="NYF25" s="98"/>
      <c r="NYG25" s="98"/>
      <c r="NYH25" s="98"/>
      <c r="NYI25" s="98"/>
      <c r="NYJ25" s="98"/>
      <c r="NYK25" s="98"/>
      <c r="NYL25" s="98"/>
      <c r="NYM25" s="98"/>
      <c r="NYN25" s="98"/>
      <c r="NYO25" s="98"/>
      <c r="NYP25" s="98"/>
      <c r="NYQ25" s="98"/>
      <c r="NYR25" s="98"/>
      <c r="NYS25" s="98"/>
      <c r="NYT25" s="98"/>
      <c r="NYU25" s="98"/>
      <c r="NYV25" s="98"/>
      <c r="NYW25" s="98"/>
      <c r="NYX25" s="98"/>
      <c r="NYY25" s="98"/>
      <c r="NYZ25" s="98"/>
      <c r="NZA25" s="98"/>
      <c r="NZB25" s="98"/>
      <c r="NZC25" s="98"/>
      <c r="NZD25" s="98"/>
      <c r="NZE25" s="98"/>
      <c r="NZF25" s="98"/>
      <c r="NZG25" s="98"/>
      <c r="NZH25" s="98"/>
      <c r="NZI25" s="98"/>
      <c r="NZJ25" s="98"/>
      <c r="NZK25" s="98"/>
      <c r="NZL25" s="98"/>
      <c r="NZM25" s="98"/>
      <c r="NZN25" s="98"/>
      <c r="NZO25" s="98"/>
      <c r="NZP25" s="98"/>
      <c r="NZQ25" s="98"/>
      <c r="NZR25" s="98"/>
      <c r="NZS25" s="98"/>
      <c r="NZT25" s="98"/>
      <c r="NZU25" s="98"/>
      <c r="NZV25" s="98"/>
      <c r="NZW25" s="98"/>
      <c r="NZX25" s="98"/>
      <c r="NZY25" s="98"/>
      <c r="NZZ25" s="98"/>
      <c r="OAA25" s="98"/>
      <c r="OAB25" s="98"/>
      <c r="OAC25" s="98"/>
      <c r="OAD25" s="98"/>
      <c r="OAE25" s="98"/>
      <c r="OAF25" s="98"/>
      <c r="OAG25" s="98"/>
      <c r="OAH25" s="98"/>
      <c r="OAI25" s="98"/>
      <c r="OAJ25" s="98"/>
      <c r="OAK25" s="98"/>
      <c r="OAL25" s="98"/>
      <c r="OAM25" s="98"/>
      <c r="OAN25" s="98"/>
      <c r="OAO25" s="98"/>
      <c r="OAP25" s="98"/>
      <c r="OAQ25" s="98"/>
      <c r="OAR25" s="98"/>
      <c r="OAS25" s="98"/>
      <c r="OAT25" s="98"/>
      <c r="OAU25" s="98"/>
      <c r="OAV25" s="98"/>
      <c r="OAW25" s="98"/>
      <c r="OAX25" s="98"/>
      <c r="OAY25" s="98"/>
      <c r="OAZ25" s="98"/>
      <c r="OBA25" s="98"/>
      <c r="OBB25" s="98"/>
      <c r="OBC25" s="98"/>
      <c r="OBD25" s="98"/>
      <c r="OBE25" s="98"/>
      <c r="OBF25" s="98"/>
      <c r="OBG25" s="98"/>
      <c r="OBH25" s="98"/>
      <c r="OBI25" s="98"/>
      <c r="OBJ25" s="98"/>
      <c r="OBK25" s="98"/>
      <c r="OBL25" s="98"/>
      <c r="OBM25" s="98"/>
      <c r="OBN25" s="98"/>
      <c r="OBO25" s="98"/>
      <c r="OBP25" s="98"/>
      <c r="OBQ25" s="98"/>
      <c r="OBR25" s="98"/>
      <c r="OBS25" s="98"/>
      <c r="OBT25" s="98"/>
      <c r="OBU25" s="98"/>
      <c r="OBV25" s="98"/>
      <c r="OBW25" s="98"/>
      <c r="OBX25" s="98"/>
      <c r="OBY25" s="98"/>
      <c r="OBZ25" s="98"/>
      <c r="OCA25" s="98"/>
      <c r="OCB25" s="98"/>
      <c r="OCC25" s="98"/>
      <c r="OCD25" s="98"/>
      <c r="OCE25" s="98"/>
      <c r="OCF25" s="98"/>
      <c r="OCG25" s="98"/>
      <c r="OCH25" s="98"/>
      <c r="OCI25" s="98"/>
      <c r="OCJ25" s="98"/>
      <c r="OCK25" s="98"/>
      <c r="OCL25" s="98"/>
      <c r="OCM25" s="98"/>
      <c r="OCN25" s="98"/>
      <c r="OCO25" s="98"/>
      <c r="OCP25" s="98"/>
      <c r="OCQ25" s="98"/>
      <c r="OCR25" s="98"/>
      <c r="OCS25" s="98"/>
      <c r="OCT25" s="98"/>
      <c r="OCU25" s="98"/>
      <c r="OCV25" s="98"/>
      <c r="OCW25" s="98"/>
      <c r="OCX25" s="98"/>
      <c r="OCY25" s="98"/>
      <c r="OCZ25" s="98"/>
      <c r="ODA25" s="98"/>
      <c r="ODB25" s="98"/>
      <c r="ODC25" s="98"/>
      <c r="ODD25" s="98"/>
      <c r="ODE25" s="98"/>
      <c r="ODF25" s="98"/>
      <c r="ODG25" s="98"/>
      <c r="ODH25" s="98"/>
      <c r="ODI25" s="98"/>
      <c r="ODJ25" s="98"/>
      <c r="ODK25" s="98"/>
      <c r="ODL25" s="98"/>
      <c r="ODM25" s="98"/>
      <c r="ODN25" s="98"/>
      <c r="ODO25" s="98"/>
      <c r="ODP25" s="98"/>
      <c r="ODQ25" s="98"/>
      <c r="ODR25" s="98"/>
      <c r="ODS25" s="98"/>
      <c r="ODT25" s="98"/>
      <c r="ODU25" s="98"/>
      <c r="ODV25" s="98"/>
      <c r="ODW25" s="98"/>
      <c r="ODX25" s="98"/>
      <c r="ODY25" s="98"/>
      <c r="ODZ25" s="98"/>
      <c r="OEA25" s="98"/>
      <c r="OEB25" s="98"/>
      <c r="OEC25" s="98"/>
      <c r="OED25" s="98"/>
      <c r="OEE25" s="98"/>
      <c r="OEF25" s="98"/>
      <c r="OEG25" s="98"/>
      <c r="OEH25" s="98"/>
      <c r="OEI25" s="98"/>
      <c r="OEJ25" s="98"/>
      <c r="OEK25" s="98"/>
      <c r="OEL25" s="98"/>
      <c r="OEM25" s="98"/>
      <c r="OEN25" s="98"/>
      <c r="OEO25" s="98"/>
      <c r="OEP25" s="98"/>
      <c r="OEQ25" s="98"/>
      <c r="OER25" s="98"/>
      <c r="OES25" s="98"/>
      <c r="OET25" s="98"/>
      <c r="OEU25" s="98"/>
      <c r="OEV25" s="98"/>
      <c r="OEW25" s="98"/>
      <c r="OEX25" s="98"/>
      <c r="OEY25" s="98"/>
      <c r="OEZ25" s="98"/>
      <c r="OFA25" s="98"/>
      <c r="OFB25" s="98"/>
      <c r="OFC25" s="98"/>
      <c r="OFD25" s="98"/>
      <c r="OFE25" s="98"/>
      <c r="OFF25" s="98"/>
      <c r="OFG25" s="98"/>
      <c r="OFH25" s="98"/>
      <c r="OFI25" s="98"/>
      <c r="OFJ25" s="98"/>
      <c r="OFK25" s="98"/>
      <c r="OFL25" s="98"/>
      <c r="OFM25" s="98"/>
      <c r="OFN25" s="98"/>
      <c r="OFO25" s="98"/>
      <c r="OFP25" s="98"/>
      <c r="OFQ25" s="98"/>
      <c r="OFR25" s="98"/>
      <c r="OFS25" s="98"/>
      <c r="OFT25" s="98"/>
      <c r="OFU25" s="98"/>
      <c r="OFV25" s="98"/>
      <c r="OFW25" s="98"/>
      <c r="OFX25" s="98"/>
      <c r="OFY25" s="98"/>
      <c r="OFZ25" s="98"/>
      <c r="OGA25" s="98"/>
      <c r="OGB25" s="98"/>
      <c r="OGC25" s="98"/>
      <c r="OGD25" s="98"/>
      <c r="OGE25" s="98"/>
      <c r="OGF25" s="98"/>
      <c r="OGG25" s="98"/>
      <c r="OGH25" s="98"/>
      <c r="OGI25" s="98"/>
      <c r="OGJ25" s="98"/>
      <c r="OGK25" s="98"/>
      <c r="OGL25" s="98"/>
      <c r="OGM25" s="98"/>
      <c r="OGN25" s="98"/>
      <c r="OGO25" s="98"/>
      <c r="OGP25" s="98"/>
      <c r="OGQ25" s="98"/>
      <c r="OGR25" s="98"/>
      <c r="OGS25" s="98"/>
      <c r="OGT25" s="98"/>
      <c r="OGU25" s="98"/>
      <c r="OGV25" s="98"/>
      <c r="OGW25" s="98"/>
      <c r="OGX25" s="98"/>
      <c r="OGY25" s="98"/>
      <c r="OGZ25" s="98"/>
      <c r="OHA25" s="98"/>
      <c r="OHB25" s="98"/>
      <c r="OHC25" s="98"/>
      <c r="OHD25" s="98"/>
      <c r="OHE25" s="98"/>
      <c r="OHF25" s="98"/>
      <c r="OHG25" s="98"/>
      <c r="OHH25" s="98"/>
      <c r="OHI25" s="98"/>
      <c r="OHJ25" s="98"/>
      <c r="OHK25" s="98"/>
      <c r="OHL25" s="98"/>
      <c r="OHM25" s="98"/>
      <c r="OHN25" s="98"/>
      <c r="OHO25" s="98"/>
      <c r="OHP25" s="98"/>
      <c r="OHQ25" s="98"/>
      <c r="OHR25" s="98"/>
      <c r="OHS25" s="98"/>
      <c r="OHT25" s="98"/>
      <c r="OHU25" s="98"/>
      <c r="OHV25" s="98"/>
      <c r="OHW25" s="98"/>
      <c r="OHX25" s="98"/>
      <c r="OHY25" s="98"/>
      <c r="OHZ25" s="98"/>
      <c r="OIA25" s="98"/>
      <c r="OIB25" s="98"/>
      <c r="OIC25" s="98"/>
      <c r="OID25" s="98"/>
      <c r="OIE25" s="98"/>
      <c r="OIF25" s="98"/>
      <c r="OIG25" s="98"/>
      <c r="OIH25" s="98"/>
      <c r="OII25" s="98"/>
      <c r="OIJ25" s="98"/>
      <c r="OIK25" s="98"/>
      <c r="OIL25" s="98"/>
      <c r="OIM25" s="98"/>
      <c r="OIN25" s="98"/>
      <c r="OIO25" s="98"/>
      <c r="OIP25" s="98"/>
      <c r="OIQ25" s="98"/>
      <c r="OIR25" s="98"/>
      <c r="OIS25" s="98"/>
      <c r="OIT25" s="98"/>
      <c r="OIU25" s="98"/>
      <c r="OIV25" s="98"/>
      <c r="OIW25" s="98"/>
      <c r="OIX25" s="98"/>
      <c r="OIY25" s="98"/>
      <c r="OIZ25" s="98"/>
      <c r="OJA25" s="98"/>
      <c r="OJB25" s="98"/>
      <c r="OJC25" s="98"/>
      <c r="OJD25" s="98"/>
      <c r="OJE25" s="98"/>
      <c r="OJF25" s="98"/>
      <c r="OJG25" s="98"/>
      <c r="OJH25" s="98"/>
      <c r="OJI25" s="98"/>
      <c r="OJJ25" s="98"/>
      <c r="OJK25" s="98"/>
      <c r="OJL25" s="98"/>
      <c r="OJM25" s="98"/>
      <c r="OJN25" s="98"/>
      <c r="OJO25" s="98"/>
      <c r="OJP25" s="98"/>
      <c r="OJQ25" s="98"/>
      <c r="OJR25" s="98"/>
      <c r="OJS25" s="98"/>
      <c r="OJT25" s="98"/>
      <c r="OJU25" s="98"/>
      <c r="OJV25" s="98"/>
      <c r="OJW25" s="98"/>
      <c r="OJX25" s="98"/>
      <c r="OJY25" s="98"/>
      <c r="OJZ25" s="98"/>
      <c r="OKA25" s="98"/>
      <c r="OKB25" s="98"/>
      <c r="OKC25" s="98"/>
      <c r="OKD25" s="98"/>
      <c r="OKE25" s="98"/>
      <c r="OKF25" s="98"/>
      <c r="OKG25" s="98"/>
      <c r="OKH25" s="98"/>
      <c r="OKI25" s="98"/>
      <c r="OKJ25" s="98"/>
      <c r="OKK25" s="98"/>
      <c r="OKL25" s="98"/>
      <c r="OKM25" s="98"/>
      <c r="OKN25" s="98"/>
      <c r="OKO25" s="98"/>
      <c r="OKP25" s="98"/>
      <c r="OKQ25" s="98"/>
      <c r="OKR25" s="98"/>
      <c r="OKS25" s="98"/>
      <c r="OKT25" s="98"/>
      <c r="OKU25" s="98"/>
      <c r="OKV25" s="98"/>
      <c r="OKW25" s="98"/>
      <c r="OKX25" s="98"/>
      <c r="OKY25" s="98"/>
      <c r="OKZ25" s="98"/>
      <c r="OLA25" s="98"/>
      <c r="OLB25" s="98"/>
      <c r="OLC25" s="98"/>
      <c r="OLD25" s="98"/>
      <c r="OLE25" s="98"/>
      <c r="OLF25" s="98"/>
      <c r="OLG25" s="98"/>
      <c r="OLH25" s="98"/>
      <c r="OLI25" s="98"/>
      <c r="OLJ25" s="98"/>
      <c r="OLK25" s="98"/>
      <c r="OLL25" s="98"/>
      <c r="OLM25" s="98"/>
      <c r="OLN25" s="98"/>
      <c r="OLO25" s="98"/>
      <c r="OLP25" s="98"/>
      <c r="OLQ25" s="98"/>
      <c r="OLR25" s="98"/>
      <c r="OLS25" s="98"/>
      <c r="OLT25" s="98"/>
      <c r="OLU25" s="98"/>
      <c r="OLV25" s="98"/>
      <c r="OLW25" s="98"/>
      <c r="OLX25" s="98"/>
      <c r="OLY25" s="98"/>
      <c r="OLZ25" s="98"/>
      <c r="OMA25" s="98"/>
      <c r="OMB25" s="98"/>
      <c r="OMC25" s="98"/>
      <c r="OMD25" s="98"/>
      <c r="OME25" s="98"/>
      <c r="OMF25" s="98"/>
      <c r="OMG25" s="98"/>
      <c r="OMH25" s="98"/>
      <c r="OMI25" s="98"/>
      <c r="OMJ25" s="98"/>
      <c r="OMK25" s="98"/>
      <c r="OML25" s="98"/>
      <c r="OMM25" s="98"/>
      <c r="OMN25" s="98"/>
      <c r="OMO25" s="98"/>
      <c r="OMP25" s="98"/>
      <c r="OMQ25" s="98"/>
      <c r="OMR25" s="98"/>
      <c r="OMS25" s="98"/>
      <c r="OMT25" s="98"/>
      <c r="OMU25" s="98"/>
      <c r="OMV25" s="98"/>
      <c r="OMW25" s="98"/>
      <c r="OMX25" s="98"/>
      <c r="OMY25" s="98"/>
      <c r="OMZ25" s="98"/>
      <c r="ONA25" s="98"/>
      <c r="ONB25" s="98"/>
      <c r="ONC25" s="98"/>
      <c r="OND25" s="98"/>
      <c r="ONE25" s="98"/>
      <c r="ONF25" s="98"/>
      <c r="ONG25" s="98"/>
      <c r="ONH25" s="98"/>
      <c r="ONI25" s="98"/>
      <c r="ONJ25" s="98"/>
      <c r="ONK25" s="98"/>
      <c r="ONL25" s="98"/>
      <c r="ONM25" s="98"/>
      <c r="ONN25" s="98"/>
      <c r="ONO25" s="98"/>
      <c r="ONP25" s="98"/>
      <c r="ONQ25" s="98"/>
      <c r="ONR25" s="98"/>
      <c r="ONS25" s="98"/>
      <c r="ONT25" s="98"/>
      <c r="ONU25" s="98"/>
      <c r="ONV25" s="98"/>
      <c r="ONW25" s="98"/>
      <c r="ONX25" s="98"/>
      <c r="ONY25" s="98"/>
      <c r="ONZ25" s="98"/>
      <c r="OOA25" s="98"/>
      <c r="OOB25" s="98"/>
      <c r="OOC25" s="98"/>
      <c r="OOD25" s="98"/>
      <c r="OOE25" s="98"/>
      <c r="OOF25" s="98"/>
      <c r="OOG25" s="98"/>
      <c r="OOH25" s="98"/>
      <c r="OOI25" s="98"/>
      <c r="OOJ25" s="98"/>
      <c r="OOK25" s="98"/>
      <c r="OOL25" s="98"/>
      <c r="OOM25" s="98"/>
      <c r="OON25" s="98"/>
      <c r="OOO25" s="98"/>
      <c r="OOP25" s="98"/>
      <c r="OOQ25" s="98"/>
      <c r="OOR25" s="98"/>
      <c r="OOS25" s="98"/>
      <c r="OOT25" s="98"/>
      <c r="OOU25" s="98"/>
      <c r="OOV25" s="98"/>
      <c r="OOW25" s="98"/>
      <c r="OOX25" s="98"/>
      <c r="OOY25" s="98"/>
      <c r="OOZ25" s="98"/>
      <c r="OPA25" s="98"/>
      <c r="OPB25" s="98"/>
      <c r="OPC25" s="98"/>
      <c r="OPD25" s="98"/>
      <c r="OPE25" s="98"/>
      <c r="OPF25" s="98"/>
      <c r="OPG25" s="98"/>
      <c r="OPH25" s="98"/>
      <c r="OPI25" s="98"/>
      <c r="OPJ25" s="98"/>
      <c r="OPK25" s="98"/>
      <c r="OPL25" s="98"/>
      <c r="OPM25" s="98"/>
      <c r="OPN25" s="98"/>
      <c r="OPO25" s="98"/>
      <c r="OPP25" s="98"/>
      <c r="OPQ25" s="98"/>
      <c r="OPR25" s="98"/>
      <c r="OPS25" s="98"/>
      <c r="OPT25" s="98"/>
      <c r="OPU25" s="98"/>
      <c r="OPV25" s="98"/>
      <c r="OPW25" s="98"/>
      <c r="OPX25" s="98"/>
      <c r="OPY25" s="98"/>
      <c r="OPZ25" s="98"/>
      <c r="OQA25" s="98"/>
      <c r="OQB25" s="98"/>
      <c r="OQC25" s="98"/>
      <c r="OQD25" s="98"/>
      <c r="OQE25" s="98"/>
      <c r="OQF25" s="98"/>
      <c r="OQG25" s="98"/>
      <c r="OQH25" s="98"/>
      <c r="OQI25" s="98"/>
      <c r="OQJ25" s="98"/>
      <c r="OQK25" s="98"/>
      <c r="OQL25" s="98"/>
      <c r="OQM25" s="98"/>
      <c r="OQN25" s="98"/>
      <c r="OQO25" s="98"/>
      <c r="OQP25" s="98"/>
      <c r="OQQ25" s="98"/>
      <c r="OQR25" s="98"/>
      <c r="OQS25" s="98"/>
      <c r="OQT25" s="98"/>
      <c r="OQU25" s="98"/>
      <c r="OQV25" s="98"/>
      <c r="OQW25" s="98"/>
      <c r="OQX25" s="98"/>
      <c r="OQY25" s="98"/>
      <c r="OQZ25" s="98"/>
      <c r="ORA25" s="98"/>
      <c r="ORB25" s="98"/>
      <c r="ORC25" s="98"/>
      <c r="ORD25" s="98"/>
      <c r="ORE25" s="98"/>
      <c r="ORF25" s="98"/>
      <c r="ORG25" s="98"/>
      <c r="ORH25" s="98"/>
      <c r="ORI25" s="98"/>
      <c r="ORJ25" s="98"/>
      <c r="ORK25" s="98"/>
      <c r="ORL25" s="98"/>
      <c r="ORM25" s="98"/>
      <c r="ORN25" s="98"/>
      <c r="ORO25" s="98"/>
      <c r="ORP25" s="98"/>
      <c r="ORQ25" s="98"/>
      <c r="ORR25" s="98"/>
      <c r="ORS25" s="98"/>
      <c r="ORT25" s="98"/>
      <c r="ORU25" s="98"/>
      <c r="ORV25" s="98"/>
      <c r="ORW25" s="98"/>
      <c r="ORX25" s="98"/>
      <c r="ORY25" s="98"/>
      <c r="ORZ25" s="98"/>
      <c r="OSA25" s="98"/>
      <c r="OSB25" s="98"/>
      <c r="OSC25" s="98"/>
      <c r="OSD25" s="98"/>
      <c r="OSE25" s="98"/>
      <c r="OSF25" s="98"/>
      <c r="OSG25" s="98"/>
      <c r="OSH25" s="98"/>
      <c r="OSI25" s="98"/>
      <c r="OSJ25" s="98"/>
      <c r="OSK25" s="98"/>
      <c r="OSL25" s="98"/>
      <c r="OSM25" s="98"/>
      <c r="OSN25" s="98"/>
      <c r="OSO25" s="98"/>
      <c r="OSP25" s="98"/>
      <c r="OSQ25" s="98"/>
      <c r="OSR25" s="98"/>
      <c r="OSS25" s="98"/>
      <c r="OST25" s="98"/>
      <c r="OSU25" s="98"/>
      <c r="OSV25" s="98"/>
      <c r="OSW25" s="98"/>
      <c r="OSX25" s="98"/>
      <c r="OSY25" s="98"/>
      <c r="OSZ25" s="98"/>
      <c r="OTA25" s="98"/>
      <c r="OTB25" s="98"/>
      <c r="OTC25" s="98"/>
      <c r="OTD25" s="98"/>
      <c r="OTE25" s="98"/>
      <c r="OTF25" s="98"/>
      <c r="OTG25" s="98"/>
      <c r="OTH25" s="98"/>
      <c r="OTI25" s="98"/>
      <c r="OTJ25" s="98"/>
      <c r="OTK25" s="98"/>
      <c r="OTL25" s="98"/>
      <c r="OTM25" s="98"/>
      <c r="OTN25" s="98"/>
      <c r="OTO25" s="98"/>
      <c r="OTP25" s="98"/>
      <c r="OTQ25" s="98"/>
      <c r="OTR25" s="98"/>
      <c r="OTS25" s="98"/>
      <c r="OTT25" s="98"/>
      <c r="OTU25" s="98"/>
      <c r="OTV25" s="98"/>
      <c r="OTW25" s="98"/>
      <c r="OTX25" s="98"/>
      <c r="OTY25" s="98"/>
      <c r="OTZ25" s="98"/>
      <c r="OUA25" s="98"/>
      <c r="OUB25" s="98"/>
      <c r="OUC25" s="98"/>
      <c r="OUD25" s="98"/>
      <c r="OUE25" s="98"/>
      <c r="OUF25" s="98"/>
      <c r="OUG25" s="98"/>
      <c r="OUH25" s="98"/>
      <c r="OUI25" s="98"/>
      <c r="OUJ25" s="98"/>
      <c r="OUK25" s="98"/>
      <c r="OUL25" s="98"/>
      <c r="OUM25" s="98"/>
      <c r="OUN25" s="98"/>
      <c r="OUO25" s="98"/>
      <c r="OUP25" s="98"/>
      <c r="OUQ25" s="98"/>
      <c r="OUR25" s="98"/>
      <c r="OUS25" s="98"/>
      <c r="OUT25" s="98"/>
      <c r="OUU25" s="98"/>
      <c r="OUV25" s="98"/>
      <c r="OUW25" s="98"/>
      <c r="OUX25" s="98"/>
      <c r="OUY25" s="98"/>
      <c r="OUZ25" s="98"/>
      <c r="OVA25" s="98"/>
      <c r="OVB25" s="98"/>
      <c r="OVC25" s="98"/>
      <c r="OVD25" s="98"/>
      <c r="OVE25" s="98"/>
      <c r="OVF25" s="98"/>
      <c r="OVG25" s="98"/>
      <c r="OVH25" s="98"/>
      <c r="OVI25" s="98"/>
      <c r="OVJ25" s="98"/>
      <c r="OVK25" s="98"/>
      <c r="OVL25" s="98"/>
      <c r="OVM25" s="98"/>
      <c r="OVN25" s="98"/>
      <c r="OVO25" s="98"/>
      <c r="OVP25" s="98"/>
      <c r="OVQ25" s="98"/>
      <c r="OVR25" s="98"/>
      <c r="OVS25" s="98"/>
      <c r="OVT25" s="98"/>
      <c r="OVU25" s="98"/>
      <c r="OVV25" s="98"/>
      <c r="OVW25" s="98"/>
      <c r="OVX25" s="98"/>
      <c r="OVY25" s="98"/>
      <c r="OVZ25" s="98"/>
      <c r="OWA25" s="98"/>
      <c r="OWB25" s="98"/>
      <c r="OWC25" s="98"/>
      <c r="OWD25" s="98"/>
      <c r="OWE25" s="98"/>
      <c r="OWF25" s="98"/>
      <c r="OWG25" s="98"/>
      <c r="OWH25" s="98"/>
      <c r="OWI25" s="98"/>
      <c r="OWJ25" s="98"/>
      <c r="OWK25" s="98"/>
      <c r="OWL25" s="98"/>
      <c r="OWM25" s="98"/>
      <c r="OWN25" s="98"/>
      <c r="OWO25" s="98"/>
      <c r="OWP25" s="98"/>
      <c r="OWQ25" s="98"/>
      <c r="OWR25" s="98"/>
      <c r="OWS25" s="98"/>
      <c r="OWT25" s="98"/>
      <c r="OWU25" s="98"/>
      <c r="OWV25" s="98"/>
      <c r="OWW25" s="98"/>
      <c r="OWX25" s="98"/>
      <c r="OWY25" s="98"/>
      <c r="OWZ25" s="98"/>
      <c r="OXA25" s="98"/>
      <c r="OXB25" s="98"/>
      <c r="OXC25" s="98"/>
      <c r="OXD25" s="98"/>
      <c r="OXE25" s="98"/>
      <c r="OXF25" s="98"/>
      <c r="OXG25" s="98"/>
      <c r="OXH25" s="98"/>
      <c r="OXI25" s="98"/>
      <c r="OXJ25" s="98"/>
      <c r="OXK25" s="98"/>
      <c r="OXL25" s="98"/>
      <c r="OXM25" s="98"/>
      <c r="OXN25" s="98"/>
      <c r="OXO25" s="98"/>
      <c r="OXP25" s="98"/>
      <c r="OXQ25" s="98"/>
      <c r="OXR25" s="98"/>
      <c r="OXS25" s="98"/>
      <c r="OXT25" s="98"/>
      <c r="OXU25" s="98"/>
      <c r="OXV25" s="98"/>
      <c r="OXW25" s="98"/>
      <c r="OXX25" s="98"/>
      <c r="OXY25" s="98"/>
      <c r="OXZ25" s="98"/>
      <c r="OYA25" s="98"/>
      <c r="OYB25" s="98"/>
      <c r="OYC25" s="98"/>
      <c r="OYD25" s="98"/>
      <c r="OYE25" s="98"/>
      <c r="OYF25" s="98"/>
      <c r="OYG25" s="98"/>
      <c r="OYH25" s="98"/>
      <c r="OYI25" s="98"/>
      <c r="OYJ25" s="98"/>
      <c r="OYK25" s="98"/>
      <c r="OYL25" s="98"/>
      <c r="OYM25" s="98"/>
      <c r="OYN25" s="98"/>
      <c r="OYO25" s="98"/>
      <c r="OYP25" s="98"/>
      <c r="OYQ25" s="98"/>
      <c r="OYR25" s="98"/>
      <c r="OYS25" s="98"/>
      <c r="OYT25" s="98"/>
      <c r="OYU25" s="98"/>
      <c r="OYV25" s="98"/>
      <c r="OYW25" s="98"/>
      <c r="OYX25" s="98"/>
      <c r="OYY25" s="98"/>
      <c r="OYZ25" s="98"/>
      <c r="OZA25" s="98"/>
      <c r="OZB25" s="98"/>
      <c r="OZC25" s="98"/>
      <c r="OZD25" s="98"/>
      <c r="OZE25" s="98"/>
      <c r="OZF25" s="98"/>
      <c r="OZG25" s="98"/>
      <c r="OZH25" s="98"/>
      <c r="OZI25" s="98"/>
      <c r="OZJ25" s="98"/>
      <c r="OZK25" s="98"/>
      <c r="OZL25" s="98"/>
      <c r="OZM25" s="98"/>
      <c r="OZN25" s="98"/>
      <c r="OZO25" s="98"/>
      <c r="OZP25" s="98"/>
      <c r="OZQ25" s="98"/>
      <c r="OZR25" s="98"/>
      <c r="OZS25" s="98"/>
      <c r="OZT25" s="98"/>
      <c r="OZU25" s="98"/>
      <c r="OZV25" s="98"/>
      <c r="OZW25" s="98"/>
      <c r="OZX25" s="98"/>
      <c r="OZY25" s="98"/>
      <c r="OZZ25" s="98"/>
      <c r="PAA25" s="98"/>
      <c r="PAB25" s="98"/>
      <c r="PAC25" s="98"/>
      <c r="PAD25" s="98"/>
      <c r="PAE25" s="98"/>
      <c r="PAF25" s="98"/>
      <c r="PAG25" s="98"/>
      <c r="PAH25" s="98"/>
      <c r="PAI25" s="98"/>
      <c r="PAJ25" s="98"/>
      <c r="PAK25" s="98"/>
      <c r="PAL25" s="98"/>
      <c r="PAM25" s="98"/>
      <c r="PAN25" s="98"/>
      <c r="PAO25" s="98"/>
      <c r="PAP25" s="98"/>
      <c r="PAQ25" s="98"/>
      <c r="PAR25" s="98"/>
      <c r="PAS25" s="98"/>
      <c r="PAT25" s="98"/>
      <c r="PAU25" s="98"/>
      <c r="PAV25" s="98"/>
      <c r="PAW25" s="98"/>
      <c r="PAX25" s="98"/>
      <c r="PAY25" s="98"/>
      <c r="PAZ25" s="98"/>
      <c r="PBA25" s="98"/>
      <c r="PBB25" s="98"/>
      <c r="PBC25" s="98"/>
      <c r="PBD25" s="98"/>
      <c r="PBE25" s="98"/>
      <c r="PBF25" s="98"/>
      <c r="PBG25" s="98"/>
      <c r="PBH25" s="98"/>
      <c r="PBI25" s="98"/>
      <c r="PBJ25" s="98"/>
      <c r="PBK25" s="98"/>
      <c r="PBL25" s="98"/>
      <c r="PBM25" s="98"/>
      <c r="PBN25" s="98"/>
      <c r="PBO25" s="98"/>
      <c r="PBP25" s="98"/>
      <c r="PBQ25" s="98"/>
      <c r="PBR25" s="98"/>
      <c r="PBS25" s="98"/>
      <c r="PBT25" s="98"/>
      <c r="PBU25" s="98"/>
      <c r="PBV25" s="98"/>
      <c r="PBW25" s="98"/>
      <c r="PBX25" s="98"/>
      <c r="PBY25" s="98"/>
      <c r="PBZ25" s="98"/>
      <c r="PCA25" s="98"/>
      <c r="PCB25" s="98"/>
      <c r="PCC25" s="98"/>
      <c r="PCD25" s="98"/>
      <c r="PCE25" s="98"/>
      <c r="PCF25" s="98"/>
      <c r="PCG25" s="98"/>
      <c r="PCH25" s="98"/>
      <c r="PCI25" s="98"/>
      <c r="PCJ25" s="98"/>
      <c r="PCK25" s="98"/>
      <c r="PCL25" s="98"/>
      <c r="PCM25" s="98"/>
      <c r="PCN25" s="98"/>
      <c r="PCO25" s="98"/>
      <c r="PCP25" s="98"/>
      <c r="PCQ25" s="98"/>
      <c r="PCR25" s="98"/>
      <c r="PCS25" s="98"/>
      <c r="PCT25" s="98"/>
      <c r="PCU25" s="98"/>
      <c r="PCV25" s="98"/>
      <c r="PCW25" s="98"/>
      <c r="PCX25" s="98"/>
      <c r="PCY25" s="98"/>
      <c r="PCZ25" s="98"/>
      <c r="PDA25" s="98"/>
      <c r="PDB25" s="98"/>
      <c r="PDC25" s="98"/>
      <c r="PDD25" s="98"/>
      <c r="PDE25" s="98"/>
      <c r="PDF25" s="98"/>
      <c r="PDG25" s="98"/>
      <c r="PDH25" s="98"/>
      <c r="PDI25" s="98"/>
      <c r="PDJ25" s="98"/>
      <c r="PDK25" s="98"/>
      <c r="PDL25" s="98"/>
      <c r="PDM25" s="98"/>
      <c r="PDN25" s="98"/>
      <c r="PDO25" s="98"/>
      <c r="PDP25" s="98"/>
      <c r="PDQ25" s="98"/>
      <c r="PDR25" s="98"/>
      <c r="PDS25" s="98"/>
      <c r="PDT25" s="98"/>
      <c r="PDU25" s="98"/>
      <c r="PDV25" s="98"/>
      <c r="PDW25" s="98"/>
      <c r="PDX25" s="98"/>
      <c r="PDY25" s="98"/>
      <c r="PDZ25" s="98"/>
      <c r="PEA25" s="98"/>
      <c r="PEB25" s="98"/>
      <c r="PEC25" s="98"/>
      <c r="PED25" s="98"/>
      <c r="PEE25" s="98"/>
      <c r="PEF25" s="98"/>
      <c r="PEG25" s="98"/>
      <c r="PEH25" s="98"/>
      <c r="PEI25" s="98"/>
      <c r="PEJ25" s="98"/>
      <c r="PEK25" s="98"/>
      <c r="PEL25" s="98"/>
      <c r="PEM25" s="98"/>
      <c r="PEN25" s="98"/>
      <c r="PEO25" s="98"/>
      <c r="PEP25" s="98"/>
      <c r="PEQ25" s="98"/>
      <c r="PER25" s="98"/>
      <c r="PES25" s="98"/>
      <c r="PET25" s="98"/>
      <c r="PEU25" s="98"/>
      <c r="PEV25" s="98"/>
      <c r="PEW25" s="98"/>
      <c r="PEX25" s="98"/>
      <c r="PEY25" s="98"/>
      <c r="PEZ25" s="98"/>
      <c r="PFA25" s="98"/>
      <c r="PFB25" s="98"/>
      <c r="PFC25" s="98"/>
      <c r="PFD25" s="98"/>
      <c r="PFE25" s="98"/>
      <c r="PFF25" s="98"/>
      <c r="PFG25" s="98"/>
      <c r="PFH25" s="98"/>
      <c r="PFI25" s="98"/>
      <c r="PFJ25" s="98"/>
      <c r="PFK25" s="98"/>
      <c r="PFL25" s="98"/>
      <c r="PFM25" s="98"/>
      <c r="PFN25" s="98"/>
      <c r="PFO25" s="98"/>
      <c r="PFP25" s="98"/>
      <c r="PFQ25" s="98"/>
      <c r="PFR25" s="98"/>
      <c r="PFS25" s="98"/>
      <c r="PFT25" s="98"/>
      <c r="PFU25" s="98"/>
      <c r="PFV25" s="98"/>
      <c r="PFW25" s="98"/>
      <c r="PFX25" s="98"/>
      <c r="PFY25" s="98"/>
      <c r="PFZ25" s="98"/>
      <c r="PGA25" s="98"/>
      <c r="PGB25" s="98"/>
      <c r="PGC25" s="98"/>
      <c r="PGD25" s="98"/>
      <c r="PGE25" s="98"/>
      <c r="PGF25" s="98"/>
      <c r="PGG25" s="98"/>
      <c r="PGH25" s="98"/>
      <c r="PGI25" s="98"/>
      <c r="PGJ25" s="98"/>
      <c r="PGK25" s="98"/>
      <c r="PGL25" s="98"/>
      <c r="PGM25" s="98"/>
      <c r="PGN25" s="98"/>
      <c r="PGO25" s="98"/>
      <c r="PGP25" s="98"/>
      <c r="PGQ25" s="98"/>
      <c r="PGR25" s="98"/>
      <c r="PGS25" s="98"/>
      <c r="PGT25" s="98"/>
      <c r="PGU25" s="98"/>
      <c r="PGV25" s="98"/>
      <c r="PGW25" s="98"/>
      <c r="PGX25" s="98"/>
      <c r="PGY25" s="98"/>
      <c r="PGZ25" s="98"/>
      <c r="PHA25" s="98"/>
      <c r="PHB25" s="98"/>
      <c r="PHC25" s="98"/>
      <c r="PHD25" s="98"/>
      <c r="PHE25" s="98"/>
      <c r="PHF25" s="98"/>
      <c r="PHG25" s="98"/>
      <c r="PHH25" s="98"/>
      <c r="PHI25" s="98"/>
      <c r="PHJ25" s="98"/>
      <c r="PHK25" s="98"/>
      <c r="PHL25" s="98"/>
      <c r="PHM25" s="98"/>
      <c r="PHN25" s="98"/>
      <c r="PHO25" s="98"/>
      <c r="PHP25" s="98"/>
      <c r="PHQ25" s="98"/>
      <c r="PHR25" s="98"/>
      <c r="PHS25" s="98"/>
      <c r="PHT25" s="98"/>
      <c r="PHU25" s="98"/>
      <c r="PHV25" s="98"/>
      <c r="PHW25" s="98"/>
      <c r="PHX25" s="98"/>
      <c r="PHY25" s="98"/>
      <c r="PHZ25" s="98"/>
      <c r="PIA25" s="98"/>
      <c r="PIB25" s="98"/>
      <c r="PIC25" s="98"/>
      <c r="PID25" s="98"/>
      <c r="PIE25" s="98"/>
      <c r="PIF25" s="98"/>
      <c r="PIG25" s="98"/>
      <c r="PIH25" s="98"/>
      <c r="PII25" s="98"/>
      <c r="PIJ25" s="98"/>
      <c r="PIK25" s="98"/>
      <c r="PIL25" s="98"/>
      <c r="PIM25" s="98"/>
      <c r="PIN25" s="98"/>
      <c r="PIO25" s="98"/>
      <c r="PIP25" s="98"/>
      <c r="PIQ25" s="98"/>
      <c r="PIR25" s="98"/>
      <c r="PIS25" s="98"/>
      <c r="PIT25" s="98"/>
      <c r="PIU25" s="98"/>
      <c r="PIV25" s="98"/>
      <c r="PIW25" s="98"/>
      <c r="PIX25" s="98"/>
      <c r="PIY25" s="98"/>
      <c r="PIZ25" s="98"/>
      <c r="PJA25" s="98"/>
      <c r="PJB25" s="98"/>
      <c r="PJC25" s="98"/>
      <c r="PJD25" s="98"/>
      <c r="PJE25" s="98"/>
      <c r="PJF25" s="98"/>
      <c r="PJG25" s="98"/>
      <c r="PJH25" s="98"/>
      <c r="PJI25" s="98"/>
      <c r="PJJ25" s="98"/>
      <c r="PJK25" s="98"/>
      <c r="PJL25" s="98"/>
      <c r="PJM25" s="98"/>
      <c r="PJN25" s="98"/>
      <c r="PJO25" s="98"/>
      <c r="PJP25" s="98"/>
      <c r="PJQ25" s="98"/>
      <c r="PJR25" s="98"/>
      <c r="PJS25" s="98"/>
      <c r="PJT25" s="98"/>
      <c r="PJU25" s="98"/>
      <c r="PJV25" s="98"/>
      <c r="PJW25" s="98"/>
      <c r="PJX25" s="98"/>
      <c r="PJY25" s="98"/>
      <c r="PJZ25" s="98"/>
      <c r="PKA25" s="98"/>
      <c r="PKB25" s="98"/>
      <c r="PKC25" s="98"/>
      <c r="PKD25" s="98"/>
      <c r="PKE25" s="98"/>
      <c r="PKF25" s="98"/>
      <c r="PKG25" s="98"/>
      <c r="PKH25" s="98"/>
      <c r="PKI25" s="98"/>
      <c r="PKJ25" s="98"/>
      <c r="PKK25" s="98"/>
      <c r="PKL25" s="98"/>
      <c r="PKM25" s="98"/>
      <c r="PKN25" s="98"/>
      <c r="PKO25" s="98"/>
      <c r="PKP25" s="98"/>
      <c r="PKQ25" s="98"/>
      <c r="PKR25" s="98"/>
      <c r="PKS25" s="98"/>
      <c r="PKT25" s="98"/>
      <c r="PKU25" s="98"/>
      <c r="PKV25" s="98"/>
      <c r="PKW25" s="98"/>
      <c r="PKX25" s="98"/>
      <c r="PKY25" s="98"/>
      <c r="PKZ25" s="98"/>
      <c r="PLA25" s="98"/>
      <c r="PLB25" s="98"/>
      <c r="PLC25" s="98"/>
      <c r="PLD25" s="98"/>
      <c r="PLE25" s="98"/>
      <c r="PLF25" s="98"/>
      <c r="PLG25" s="98"/>
      <c r="PLH25" s="98"/>
      <c r="PLI25" s="98"/>
      <c r="PLJ25" s="98"/>
      <c r="PLK25" s="98"/>
      <c r="PLL25" s="98"/>
      <c r="PLM25" s="98"/>
      <c r="PLN25" s="98"/>
      <c r="PLO25" s="98"/>
      <c r="PLP25" s="98"/>
      <c r="PLQ25" s="98"/>
      <c r="PLR25" s="98"/>
      <c r="PLS25" s="98"/>
      <c r="PLT25" s="98"/>
      <c r="PLU25" s="98"/>
      <c r="PLV25" s="98"/>
      <c r="PLW25" s="98"/>
      <c r="PLX25" s="98"/>
      <c r="PLY25" s="98"/>
      <c r="PLZ25" s="98"/>
      <c r="PMA25" s="98"/>
      <c r="PMB25" s="98"/>
      <c r="PMC25" s="98"/>
      <c r="PMD25" s="98"/>
      <c r="PME25" s="98"/>
      <c r="PMF25" s="98"/>
      <c r="PMG25" s="98"/>
      <c r="PMH25" s="98"/>
      <c r="PMI25" s="98"/>
      <c r="PMJ25" s="98"/>
      <c r="PMK25" s="98"/>
      <c r="PML25" s="98"/>
      <c r="PMM25" s="98"/>
      <c r="PMN25" s="98"/>
      <c r="PMO25" s="98"/>
      <c r="PMP25" s="98"/>
      <c r="PMQ25" s="98"/>
      <c r="PMR25" s="98"/>
      <c r="PMS25" s="98"/>
      <c r="PMT25" s="98"/>
      <c r="PMU25" s="98"/>
      <c r="PMV25" s="98"/>
      <c r="PMW25" s="98"/>
      <c r="PMX25" s="98"/>
      <c r="PMY25" s="98"/>
      <c r="PMZ25" s="98"/>
      <c r="PNA25" s="98"/>
      <c r="PNB25" s="98"/>
      <c r="PNC25" s="98"/>
      <c r="PND25" s="98"/>
      <c r="PNE25" s="98"/>
      <c r="PNF25" s="98"/>
      <c r="PNG25" s="98"/>
      <c r="PNH25" s="98"/>
      <c r="PNI25" s="98"/>
      <c r="PNJ25" s="98"/>
      <c r="PNK25" s="98"/>
      <c r="PNL25" s="98"/>
      <c r="PNM25" s="98"/>
      <c r="PNN25" s="98"/>
      <c r="PNO25" s="98"/>
      <c r="PNP25" s="98"/>
      <c r="PNQ25" s="98"/>
      <c r="PNR25" s="98"/>
      <c r="PNS25" s="98"/>
      <c r="PNT25" s="98"/>
      <c r="PNU25" s="98"/>
      <c r="PNV25" s="98"/>
      <c r="PNW25" s="98"/>
      <c r="PNX25" s="98"/>
      <c r="PNY25" s="98"/>
      <c r="PNZ25" s="98"/>
      <c r="POA25" s="98"/>
      <c r="POB25" s="98"/>
      <c r="POC25" s="98"/>
      <c r="POD25" s="98"/>
      <c r="POE25" s="98"/>
      <c r="POF25" s="98"/>
      <c r="POG25" s="98"/>
      <c r="POH25" s="98"/>
      <c r="POI25" s="98"/>
      <c r="POJ25" s="98"/>
      <c r="POK25" s="98"/>
      <c r="POL25" s="98"/>
      <c r="POM25" s="98"/>
      <c r="PON25" s="98"/>
      <c r="POO25" s="98"/>
      <c r="POP25" s="98"/>
      <c r="POQ25" s="98"/>
      <c r="POR25" s="98"/>
      <c r="POS25" s="98"/>
      <c r="POT25" s="98"/>
      <c r="POU25" s="98"/>
      <c r="POV25" s="98"/>
      <c r="POW25" s="98"/>
      <c r="POX25" s="98"/>
      <c r="POY25" s="98"/>
      <c r="POZ25" s="98"/>
      <c r="PPA25" s="98"/>
      <c r="PPB25" s="98"/>
      <c r="PPC25" s="98"/>
      <c r="PPD25" s="98"/>
      <c r="PPE25" s="98"/>
      <c r="PPF25" s="98"/>
      <c r="PPG25" s="98"/>
      <c r="PPH25" s="98"/>
      <c r="PPI25" s="98"/>
      <c r="PPJ25" s="98"/>
      <c r="PPK25" s="98"/>
      <c r="PPL25" s="98"/>
      <c r="PPM25" s="98"/>
      <c r="PPN25" s="98"/>
      <c r="PPO25" s="98"/>
      <c r="PPP25" s="98"/>
      <c r="PPQ25" s="98"/>
      <c r="PPR25" s="98"/>
      <c r="PPS25" s="98"/>
      <c r="PPT25" s="98"/>
      <c r="PPU25" s="98"/>
      <c r="PPV25" s="98"/>
      <c r="PPW25" s="98"/>
      <c r="PPX25" s="98"/>
      <c r="PPY25" s="98"/>
      <c r="PPZ25" s="98"/>
      <c r="PQA25" s="98"/>
      <c r="PQB25" s="98"/>
      <c r="PQC25" s="98"/>
      <c r="PQD25" s="98"/>
      <c r="PQE25" s="98"/>
      <c r="PQF25" s="98"/>
      <c r="PQG25" s="98"/>
      <c r="PQH25" s="98"/>
      <c r="PQI25" s="98"/>
      <c r="PQJ25" s="98"/>
      <c r="PQK25" s="98"/>
      <c r="PQL25" s="98"/>
      <c r="PQM25" s="98"/>
      <c r="PQN25" s="98"/>
      <c r="PQO25" s="98"/>
      <c r="PQP25" s="98"/>
      <c r="PQQ25" s="98"/>
      <c r="PQR25" s="98"/>
      <c r="PQS25" s="98"/>
      <c r="PQT25" s="98"/>
      <c r="PQU25" s="98"/>
      <c r="PQV25" s="98"/>
      <c r="PQW25" s="98"/>
      <c r="PQX25" s="98"/>
      <c r="PQY25" s="98"/>
      <c r="PQZ25" s="98"/>
      <c r="PRA25" s="98"/>
      <c r="PRB25" s="98"/>
      <c r="PRC25" s="98"/>
      <c r="PRD25" s="98"/>
      <c r="PRE25" s="98"/>
      <c r="PRF25" s="98"/>
      <c r="PRG25" s="98"/>
      <c r="PRH25" s="98"/>
      <c r="PRI25" s="98"/>
      <c r="PRJ25" s="98"/>
      <c r="PRK25" s="98"/>
      <c r="PRL25" s="98"/>
      <c r="PRM25" s="98"/>
      <c r="PRN25" s="98"/>
      <c r="PRO25" s="98"/>
      <c r="PRP25" s="98"/>
      <c r="PRQ25" s="98"/>
      <c r="PRR25" s="98"/>
      <c r="PRS25" s="98"/>
      <c r="PRT25" s="98"/>
      <c r="PRU25" s="98"/>
      <c r="PRV25" s="98"/>
      <c r="PRW25" s="98"/>
      <c r="PRX25" s="98"/>
      <c r="PRY25" s="98"/>
      <c r="PRZ25" s="98"/>
      <c r="PSA25" s="98"/>
      <c r="PSB25" s="98"/>
      <c r="PSC25" s="98"/>
      <c r="PSD25" s="98"/>
      <c r="PSE25" s="98"/>
      <c r="PSF25" s="98"/>
      <c r="PSG25" s="98"/>
      <c r="PSH25" s="98"/>
      <c r="PSI25" s="98"/>
      <c r="PSJ25" s="98"/>
      <c r="PSK25" s="98"/>
      <c r="PSL25" s="98"/>
      <c r="PSM25" s="98"/>
      <c r="PSN25" s="98"/>
      <c r="PSO25" s="98"/>
      <c r="PSP25" s="98"/>
      <c r="PSQ25" s="98"/>
      <c r="PSR25" s="98"/>
      <c r="PSS25" s="98"/>
      <c r="PST25" s="98"/>
      <c r="PSU25" s="98"/>
      <c r="PSV25" s="98"/>
      <c r="PSW25" s="98"/>
      <c r="PSX25" s="98"/>
      <c r="PSY25" s="98"/>
      <c r="PSZ25" s="98"/>
      <c r="PTA25" s="98"/>
      <c r="PTB25" s="98"/>
      <c r="PTC25" s="98"/>
      <c r="PTD25" s="98"/>
      <c r="PTE25" s="98"/>
      <c r="PTF25" s="98"/>
      <c r="PTG25" s="98"/>
      <c r="PTH25" s="98"/>
      <c r="PTI25" s="98"/>
      <c r="PTJ25" s="98"/>
      <c r="PTK25" s="98"/>
      <c r="PTL25" s="98"/>
      <c r="PTM25" s="98"/>
      <c r="PTN25" s="98"/>
      <c r="PTO25" s="98"/>
      <c r="PTP25" s="98"/>
      <c r="PTQ25" s="98"/>
      <c r="PTR25" s="98"/>
      <c r="PTS25" s="98"/>
      <c r="PTT25" s="98"/>
      <c r="PTU25" s="98"/>
      <c r="PTV25" s="98"/>
      <c r="PTW25" s="98"/>
      <c r="PTX25" s="98"/>
      <c r="PTY25" s="98"/>
      <c r="PTZ25" s="98"/>
      <c r="PUA25" s="98"/>
      <c r="PUB25" s="98"/>
      <c r="PUC25" s="98"/>
      <c r="PUD25" s="98"/>
      <c r="PUE25" s="98"/>
      <c r="PUF25" s="98"/>
      <c r="PUG25" s="98"/>
      <c r="PUH25" s="98"/>
      <c r="PUI25" s="98"/>
      <c r="PUJ25" s="98"/>
      <c r="PUK25" s="98"/>
      <c r="PUL25" s="98"/>
      <c r="PUM25" s="98"/>
      <c r="PUN25" s="98"/>
      <c r="PUO25" s="98"/>
      <c r="PUP25" s="98"/>
      <c r="PUQ25" s="98"/>
      <c r="PUR25" s="98"/>
      <c r="PUS25" s="98"/>
      <c r="PUT25" s="98"/>
      <c r="PUU25" s="98"/>
      <c r="PUV25" s="98"/>
      <c r="PUW25" s="98"/>
      <c r="PUX25" s="98"/>
      <c r="PUY25" s="98"/>
      <c r="PUZ25" s="98"/>
      <c r="PVA25" s="98"/>
      <c r="PVB25" s="98"/>
      <c r="PVC25" s="98"/>
      <c r="PVD25" s="98"/>
      <c r="PVE25" s="98"/>
      <c r="PVF25" s="98"/>
      <c r="PVG25" s="98"/>
      <c r="PVH25" s="98"/>
      <c r="PVI25" s="98"/>
      <c r="PVJ25" s="98"/>
      <c r="PVK25" s="98"/>
      <c r="PVL25" s="98"/>
      <c r="PVM25" s="98"/>
      <c r="PVN25" s="98"/>
      <c r="PVO25" s="98"/>
      <c r="PVP25" s="98"/>
      <c r="PVQ25" s="98"/>
      <c r="PVR25" s="98"/>
      <c r="PVS25" s="98"/>
      <c r="PVT25" s="98"/>
      <c r="PVU25" s="98"/>
      <c r="PVV25" s="98"/>
      <c r="PVW25" s="98"/>
      <c r="PVX25" s="98"/>
      <c r="PVY25" s="98"/>
      <c r="PVZ25" s="98"/>
      <c r="PWA25" s="98"/>
      <c r="PWB25" s="98"/>
      <c r="PWC25" s="98"/>
      <c r="PWD25" s="98"/>
      <c r="PWE25" s="98"/>
      <c r="PWF25" s="98"/>
      <c r="PWG25" s="98"/>
      <c r="PWH25" s="98"/>
      <c r="PWI25" s="98"/>
      <c r="PWJ25" s="98"/>
      <c r="PWK25" s="98"/>
      <c r="PWL25" s="98"/>
      <c r="PWM25" s="98"/>
      <c r="PWN25" s="98"/>
      <c r="PWO25" s="98"/>
      <c r="PWP25" s="98"/>
      <c r="PWQ25" s="98"/>
      <c r="PWR25" s="98"/>
      <c r="PWS25" s="98"/>
      <c r="PWT25" s="98"/>
      <c r="PWU25" s="98"/>
      <c r="PWV25" s="98"/>
      <c r="PWW25" s="98"/>
      <c r="PWX25" s="98"/>
      <c r="PWY25" s="98"/>
      <c r="PWZ25" s="98"/>
      <c r="PXA25" s="98"/>
      <c r="PXB25" s="98"/>
      <c r="PXC25" s="98"/>
      <c r="PXD25" s="98"/>
      <c r="PXE25" s="98"/>
      <c r="PXF25" s="98"/>
      <c r="PXG25" s="98"/>
      <c r="PXH25" s="98"/>
      <c r="PXI25" s="98"/>
      <c r="PXJ25" s="98"/>
      <c r="PXK25" s="98"/>
      <c r="PXL25" s="98"/>
      <c r="PXM25" s="98"/>
      <c r="PXN25" s="98"/>
      <c r="PXO25" s="98"/>
      <c r="PXP25" s="98"/>
      <c r="PXQ25" s="98"/>
      <c r="PXR25" s="98"/>
      <c r="PXS25" s="98"/>
      <c r="PXT25" s="98"/>
      <c r="PXU25" s="98"/>
      <c r="PXV25" s="98"/>
      <c r="PXW25" s="98"/>
      <c r="PXX25" s="98"/>
      <c r="PXY25" s="98"/>
      <c r="PXZ25" s="98"/>
      <c r="PYA25" s="98"/>
      <c r="PYB25" s="98"/>
      <c r="PYC25" s="98"/>
      <c r="PYD25" s="98"/>
      <c r="PYE25" s="98"/>
      <c r="PYF25" s="98"/>
      <c r="PYG25" s="98"/>
      <c r="PYH25" s="98"/>
      <c r="PYI25" s="98"/>
      <c r="PYJ25" s="98"/>
      <c r="PYK25" s="98"/>
      <c r="PYL25" s="98"/>
      <c r="PYM25" s="98"/>
      <c r="PYN25" s="98"/>
      <c r="PYO25" s="98"/>
      <c r="PYP25" s="98"/>
      <c r="PYQ25" s="98"/>
      <c r="PYR25" s="98"/>
      <c r="PYS25" s="98"/>
      <c r="PYT25" s="98"/>
      <c r="PYU25" s="98"/>
      <c r="PYV25" s="98"/>
      <c r="PYW25" s="98"/>
      <c r="PYX25" s="98"/>
      <c r="PYY25" s="98"/>
      <c r="PYZ25" s="98"/>
      <c r="PZA25" s="98"/>
      <c r="PZB25" s="98"/>
      <c r="PZC25" s="98"/>
      <c r="PZD25" s="98"/>
      <c r="PZE25" s="98"/>
      <c r="PZF25" s="98"/>
      <c r="PZG25" s="98"/>
      <c r="PZH25" s="98"/>
      <c r="PZI25" s="98"/>
      <c r="PZJ25" s="98"/>
      <c r="PZK25" s="98"/>
      <c r="PZL25" s="98"/>
      <c r="PZM25" s="98"/>
      <c r="PZN25" s="98"/>
      <c r="PZO25" s="98"/>
      <c r="PZP25" s="98"/>
      <c r="PZQ25" s="98"/>
      <c r="PZR25" s="98"/>
      <c r="PZS25" s="98"/>
      <c r="PZT25" s="98"/>
      <c r="PZU25" s="98"/>
      <c r="PZV25" s="98"/>
      <c r="PZW25" s="98"/>
      <c r="PZX25" s="98"/>
      <c r="PZY25" s="98"/>
      <c r="PZZ25" s="98"/>
      <c r="QAA25" s="98"/>
      <c r="QAB25" s="98"/>
      <c r="QAC25" s="98"/>
      <c r="QAD25" s="98"/>
      <c r="QAE25" s="98"/>
      <c r="QAF25" s="98"/>
      <c r="QAG25" s="98"/>
      <c r="QAH25" s="98"/>
      <c r="QAI25" s="98"/>
      <c r="QAJ25" s="98"/>
      <c r="QAK25" s="98"/>
      <c r="QAL25" s="98"/>
      <c r="QAM25" s="98"/>
      <c r="QAN25" s="98"/>
      <c r="QAO25" s="98"/>
      <c r="QAP25" s="98"/>
      <c r="QAQ25" s="98"/>
      <c r="QAR25" s="98"/>
      <c r="QAS25" s="98"/>
      <c r="QAT25" s="98"/>
      <c r="QAU25" s="98"/>
      <c r="QAV25" s="98"/>
      <c r="QAW25" s="98"/>
      <c r="QAX25" s="98"/>
      <c r="QAY25" s="98"/>
      <c r="QAZ25" s="98"/>
      <c r="QBA25" s="98"/>
      <c r="QBB25" s="98"/>
      <c r="QBC25" s="98"/>
      <c r="QBD25" s="98"/>
      <c r="QBE25" s="98"/>
      <c r="QBF25" s="98"/>
      <c r="QBG25" s="98"/>
      <c r="QBH25" s="98"/>
      <c r="QBI25" s="98"/>
      <c r="QBJ25" s="98"/>
      <c r="QBK25" s="98"/>
      <c r="QBL25" s="98"/>
      <c r="QBM25" s="98"/>
      <c r="QBN25" s="98"/>
      <c r="QBO25" s="98"/>
      <c r="QBP25" s="98"/>
      <c r="QBQ25" s="98"/>
      <c r="QBR25" s="98"/>
      <c r="QBS25" s="98"/>
      <c r="QBT25" s="98"/>
      <c r="QBU25" s="98"/>
      <c r="QBV25" s="98"/>
      <c r="QBW25" s="98"/>
      <c r="QBX25" s="98"/>
      <c r="QBY25" s="98"/>
      <c r="QBZ25" s="98"/>
      <c r="QCA25" s="98"/>
      <c r="QCB25" s="98"/>
      <c r="QCC25" s="98"/>
      <c r="QCD25" s="98"/>
      <c r="QCE25" s="98"/>
      <c r="QCF25" s="98"/>
      <c r="QCG25" s="98"/>
      <c r="QCH25" s="98"/>
      <c r="QCI25" s="98"/>
      <c r="QCJ25" s="98"/>
      <c r="QCK25" s="98"/>
      <c r="QCL25" s="98"/>
      <c r="QCM25" s="98"/>
      <c r="QCN25" s="98"/>
      <c r="QCO25" s="98"/>
      <c r="QCP25" s="98"/>
      <c r="QCQ25" s="98"/>
      <c r="QCR25" s="98"/>
      <c r="QCS25" s="98"/>
      <c r="QCT25" s="98"/>
      <c r="QCU25" s="98"/>
      <c r="QCV25" s="98"/>
      <c r="QCW25" s="98"/>
      <c r="QCX25" s="98"/>
      <c r="QCY25" s="98"/>
      <c r="QCZ25" s="98"/>
      <c r="QDA25" s="98"/>
      <c r="QDB25" s="98"/>
      <c r="QDC25" s="98"/>
      <c r="QDD25" s="98"/>
      <c r="QDE25" s="98"/>
      <c r="QDF25" s="98"/>
      <c r="QDG25" s="98"/>
      <c r="QDH25" s="98"/>
      <c r="QDI25" s="98"/>
      <c r="QDJ25" s="98"/>
      <c r="QDK25" s="98"/>
      <c r="QDL25" s="98"/>
      <c r="QDM25" s="98"/>
      <c r="QDN25" s="98"/>
      <c r="QDO25" s="98"/>
      <c r="QDP25" s="98"/>
      <c r="QDQ25" s="98"/>
      <c r="QDR25" s="98"/>
      <c r="QDS25" s="98"/>
      <c r="QDT25" s="98"/>
      <c r="QDU25" s="98"/>
      <c r="QDV25" s="98"/>
      <c r="QDW25" s="98"/>
      <c r="QDX25" s="98"/>
      <c r="QDY25" s="98"/>
      <c r="QDZ25" s="98"/>
      <c r="QEA25" s="98"/>
      <c r="QEB25" s="98"/>
      <c r="QEC25" s="98"/>
      <c r="QED25" s="98"/>
      <c r="QEE25" s="98"/>
      <c r="QEF25" s="98"/>
      <c r="QEG25" s="98"/>
      <c r="QEH25" s="98"/>
      <c r="QEI25" s="98"/>
      <c r="QEJ25" s="98"/>
      <c r="QEK25" s="98"/>
      <c r="QEL25" s="98"/>
      <c r="QEM25" s="98"/>
      <c r="QEN25" s="98"/>
      <c r="QEO25" s="98"/>
      <c r="QEP25" s="98"/>
      <c r="QEQ25" s="98"/>
      <c r="QER25" s="98"/>
      <c r="QES25" s="98"/>
      <c r="QET25" s="98"/>
      <c r="QEU25" s="98"/>
      <c r="QEV25" s="98"/>
      <c r="QEW25" s="98"/>
      <c r="QEX25" s="98"/>
      <c r="QEY25" s="98"/>
      <c r="QEZ25" s="98"/>
      <c r="QFA25" s="98"/>
      <c r="QFB25" s="98"/>
      <c r="QFC25" s="98"/>
      <c r="QFD25" s="98"/>
      <c r="QFE25" s="98"/>
      <c r="QFF25" s="98"/>
      <c r="QFG25" s="98"/>
      <c r="QFH25" s="98"/>
      <c r="QFI25" s="98"/>
      <c r="QFJ25" s="98"/>
      <c r="QFK25" s="98"/>
      <c r="QFL25" s="98"/>
      <c r="QFM25" s="98"/>
      <c r="QFN25" s="98"/>
      <c r="QFO25" s="98"/>
      <c r="QFP25" s="98"/>
      <c r="QFQ25" s="98"/>
      <c r="QFR25" s="98"/>
      <c r="QFS25" s="98"/>
      <c r="QFT25" s="98"/>
      <c r="QFU25" s="98"/>
      <c r="QFV25" s="98"/>
      <c r="QFW25" s="98"/>
      <c r="QFX25" s="98"/>
      <c r="QFY25" s="98"/>
      <c r="QFZ25" s="98"/>
      <c r="QGA25" s="98"/>
      <c r="QGB25" s="98"/>
      <c r="QGC25" s="98"/>
      <c r="QGD25" s="98"/>
      <c r="QGE25" s="98"/>
      <c r="QGF25" s="98"/>
      <c r="QGG25" s="98"/>
      <c r="QGH25" s="98"/>
      <c r="QGI25" s="98"/>
      <c r="QGJ25" s="98"/>
      <c r="QGK25" s="98"/>
      <c r="QGL25" s="98"/>
      <c r="QGM25" s="98"/>
      <c r="QGN25" s="98"/>
      <c r="QGO25" s="98"/>
      <c r="QGP25" s="98"/>
      <c r="QGQ25" s="98"/>
      <c r="QGR25" s="98"/>
      <c r="QGS25" s="98"/>
      <c r="QGT25" s="98"/>
      <c r="QGU25" s="98"/>
      <c r="QGV25" s="98"/>
      <c r="QGW25" s="98"/>
      <c r="QGX25" s="98"/>
      <c r="QGY25" s="98"/>
      <c r="QGZ25" s="98"/>
      <c r="QHA25" s="98"/>
      <c r="QHB25" s="98"/>
      <c r="QHC25" s="98"/>
      <c r="QHD25" s="98"/>
      <c r="QHE25" s="98"/>
      <c r="QHF25" s="98"/>
      <c r="QHG25" s="98"/>
      <c r="QHH25" s="98"/>
      <c r="QHI25" s="98"/>
      <c r="QHJ25" s="98"/>
      <c r="QHK25" s="98"/>
      <c r="QHL25" s="98"/>
      <c r="QHM25" s="98"/>
      <c r="QHN25" s="98"/>
      <c r="QHO25" s="98"/>
      <c r="QHP25" s="98"/>
      <c r="QHQ25" s="98"/>
      <c r="QHR25" s="98"/>
      <c r="QHS25" s="98"/>
      <c r="QHT25" s="98"/>
      <c r="QHU25" s="98"/>
      <c r="QHV25" s="98"/>
      <c r="QHW25" s="98"/>
      <c r="QHX25" s="98"/>
      <c r="QHY25" s="98"/>
      <c r="QHZ25" s="98"/>
      <c r="QIA25" s="98"/>
      <c r="QIB25" s="98"/>
      <c r="QIC25" s="98"/>
      <c r="QID25" s="98"/>
      <c r="QIE25" s="98"/>
      <c r="QIF25" s="98"/>
      <c r="QIG25" s="98"/>
      <c r="QIH25" s="98"/>
      <c r="QII25" s="98"/>
      <c r="QIJ25" s="98"/>
      <c r="QIK25" s="98"/>
      <c r="QIL25" s="98"/>
      <c r="QIM25" s="98"/>
      <c r="QIN25" s="98"/>
      <c r="QIO25" s="98"/>
      <c r="QIP25" s="98"/>
      <c r="QIQ25" s="98"/>
      <c r="QIR25" s="98"/>
      <c r="QIS25" s="98"/>
      <c r="QIT25" s="98"/>
      <c r="QIU25" s="98"/>
      <c r="QIV25" s="98"/>
      <c r="QIW25" s="98"/>
      <c r="QIX25" s="98"/>
      <c r="QIY25" s="98"/>
      <c r="QIZ25" s="98"/>
      <c r="QJA25" s="98"/>
      <c r="QJB25" s="98"/>
      <c r="QJC25" s="98"/>
      <c r="QJD25" s="98"/>
      <c r="QJE25" s="98"/>
      <c r="QJF25" s="98"/>
      <c r="QJG25" s="98"/>
      <c r="QJH25" s="98"/>
      <c r="QJI25" s="98"/>
      <c r="QJJ25" s="98"/>
      <c r="QJK25" s="98"/>
      <c r="QJL25" s="98"/>
      <c r="QJM25" s="98"/>
      <c r="QJN25" s="98"/>
      <c r="QJO25" s="98"/>
      <c r="QJP25" s="98"/>
      <c r="QJQ25" s="98"/>
      <c r="QJR25" s="98"/>
      <c r="QJS25" s="98"/>
      <c r="QJT25" s="98"/>
      <c r="QJU25" s="98"/>
      <c r="QJV25" s="98"/>
      <c r="QJW25" s="98"/>
      <c r="QJX25" s="98"/>
      <c r="QJY25" s="98"/>
      <c r="QJZ25" s="98"/>
      <c r="QKA25" s="98"/>
      <c r="QKB25" s="98"/>
      <c r="QKC25" s="98"/>
      <c r="QKD25" s="98"/>
      <c r="QKE25" s="98"/>
      <c r="QKF25" s="98"/>
      <c r="QKG25" s="98"/>
      <c r="QKH25" s="98"/>
      <c r="QKI25" s="98"/>
      <c r="QKJ25" s="98"/>
      <c r="QKK25" s="98"/>
      <c r="QKL25" s="98"/>
      <c r="QKM25" s="98"/>
      <c r="QKN25" s="98"/>
      <c r="QKO25" s="98"/>
      <c r="QKP25" s="98"/>
      <c r="QKQ25" s="98"/>
      <c r="QKR25" s="98"/>
      <c r="QKS25" s="98"/>
      <c r="QKT25" s="98"/>
      <c r="QKU25" s="98"/>
      <c r="QKV25" s="98"/>
      <c r="QKW25" s="98"/>
      <c r="QKX25" s="98"/>
      <c r="QKY25" s="98"/>
      <c r="QKZ25" s="98"/>
      <c r="QLA25" s="98"/>
      <c r="QLB25" s="98"/>
      <c r="QLC25" s="98"/>
      <c r="QLD25" s="98"/>
      <c r="QLE25" s="98"/>
      <c r="QLF25" s="98"/>
      <c r="QLG25" s="98"/>
      <c r="QLH25" s="98"/>
      <c r="QLI25" s="98"/>
      <c r="QLJ25" s="98"/>
      <c r="QLK25" s="98"/>
      <c r="QLL25" s="98"/>
      <c r="QLM25" s="98"/>
      <c r="QLN25" s="98"/>
      <c r="QLO25" s="98"/>
      <c r="QLP25" s="98"/>
      <c r="QLQ25" s="98"/>
      <c r="QLR25" s="98"/>
      <c r="QLS25" s="98"/>
      <c r="QLT25" s="98"/>
      <c r="QLU25" s="98"/>
      <c r="QLV25" s="98"/>
      <c r="QLW25" s="98"/>
      <c r="QLX25" s="98"/>
      <c r="QLY25" s="98"/>
      <c r="QLZ25" s="98"/>
      <c r="QMA25" s="98"/>
      <c r="QMB25" s="98"/>
      <c r="QMC25" s="98"/>
      <c r="QMD25" s="98"/>
      <c r="QME25" s="98"/>
      <c r="QMF25" s="98"/>
      <c r="QMG25" s="98"/>
      <c r="QMH25" s="98"/>
      <c r="QMI25" s="98"/>
      <c r="QMJ25" s="98"/>
      <c r="QMK25" s="98"/>
      <c r="QML25" s="98"/>
      <c r="QMM25" s="98"/>
      <c r="QMN25" s="98"/>
      <c r="QMO25" s="98"/>
      <c r="QMP25" s="98"/>
      <c r="QMQ25" s="98"/>
      <c r="QMR25" s="98"/>
      <c r="QMS25" s="98"/>
      <c r="QMT25" s="98"/>
      <c r="QMU25" s="98"/>
      <c r="QMV25" s="98"/>
      <c r="QMW25" s="98"/>
      <c r="QMX25" s="98"/>
      <c r="QMY25" s="98"/>
      <c r="QMZ25" s="98"/>
      <c r="QNA25" s="98"/>
      <c r="QNB25" s="98"/>
      <c r="QNC25" s="98"/>
      <c r="QND25" s="98"/>
      <c r="QNE25" s="98"/>
      <c r="QNF25" s="98"/>
      <c r="QNG25" s="98"/>
      <c r="QNH25" s="98"/>
      <c r="QNI25" s="98"/>
      <c r="QNJ25" s="98"/>
      <c r="QNK25" s="98"/>
      <c r="QNL25" s="98"/>
      <c r="QNM25" s="98"/>
      <c r="QNN25" s="98"/>
      <c r="QNO25" s="98"/>
      <c r="QNP25" s="98"/>
      <c r="QNQ25" s="98"/>
      <c r="QNR25" s="98"/>
      <c r="QNS25" s="98"/>
      <c r="QNT25" s="98"/>
      <c r="QNU25" s="98"/>
      <c r="QNV25" s="98"/>
      <c r="QNW25" s="98"/>
      <c r="QNX25" s="98"/>
      <c r="QNY25" s="98"/>
      <c r="QNZ25" s="98"/>
      <c r="QOA25" s="98"/>
      <c r="QOB25" s="98"/>
      <c r="QOC25" s="98"/>
      <c r="QOD25" s="98"/>
      <c r="QOE25" s="98"/>
      <c r="QOF25" s="98"/>
      <c r="QOG25" s="98"/>
      <c r="QOH25" s="98"/>
      <c r="QOI25" s="98"/>
      <c r="QOJ25" s="98"/>
      <c r="QOK25" s="98"/>
      <c r="QOL25" s="98"/>
      <c r="QOM25" s="98"/>
      <c r="QON25" s="98"/>
      <c r="QOO25" s="98"/>
      <c r="QOP25" s="98"/>
      <c r="QOQ25" s="98"/>
      <c r="QOR25" s="98"/>
      <c r="QOS25" s="98"/>
      <c r="QOT25" s="98"/>
      <c r="QOU25" s="98"/>
      <c r="QOV25" s="98"/>
      <c r="QOW25" s="98"/>
      <c r="QOX25" s="98"/>
      <c r="QOY25" s="98"/>
      <c r="QOZ25" s="98"/>
      <c r="QPA25" s="98"/>
      <c r="QPB25" s="98"/>
      <c r="QPC25" s="98"/>
      <c r="QPD25" s="98"/>
      <c r="QPE25" s="98"/>
      <c r="QPF25" s="98"/>
      <c r="QPG25" s="98"/>
      <c r="QPH25" s="98"/>
      <c r="QPI25" s="98"/>
      <c r="QPJ25" s="98"/>
      <c r="QPK25" s="98"/>
      <c r="QPL25" s="98"/>
      <c r="QPM25" s="98"/>
      <c r="QPN25" s="98"/>
      <c r="QPO25" s="98"/>
      <c r="QPP25" s="98"/>
      <c r="QPQ25" s="98"/>
      <c r="QPR25" s="98"/>
      <c r="QPS25" s="98"/>
      <c r="QPT25" s="98"/>
      <c r="QPU25" s="98"/>
      <c r="QPV25" s="98"/>
      <c r="QPW25" s="98"/>
      <c r="QPX25" s="98"/>
      <c r="QPY25" s="98"/>
      <c r="QPZ25" s="98"/>
      <c r="QQA25" s="98"/>
      <c r="QQB25" s="98"/>
      <c r="QQC25" s="98"/>
      <c r="QQD25" s="98"/>
      <c r="QQE25" s="98"/>
      <c r="QQF25" s="98"/>
      <c r="QQG25" s="98"/>
      <c r="QQH25" s="98"/>
      <c r="QQI25" s="98"/>
      <c r="QQJ25" s="98"/>
      <c r="QQK25" s="98"/>
      <c r="QQL25" s="98"/>
      <c r="QQM25" s="98"/>
      <c r="QQN25" s="98"/>
      <c r="QQO25" s="98"/>
      <c r="QQP25" s="98"/>
      <c r="QQQ25" s="98"/>
      <c r="QQR25" s="98"/>
      <c r="QQS25" s="98"/>
      <c r="QQT25" s="98"/>
      <c r="QQU25" s="98"/>
      <c r="QQV25" s="98"/>
      <c r="QQW25" s="98"/>
      <c r="QQX25" s="98"/>
      <c r="QQY25" s="98"/>
      <c r="QQZ25" s="98"/>
      <c r="QRA25" s="98"/>
      <c r="QRB25" s="98"/>
      <c r="QRC25" s="98"/>
      <c r="QRD25" s="98"/>
      <c r="QRE25" s="98"/>
      <c r="QRF25" s="98"/>
      <c r="QRG25" s="98"/>
      <c r="QRH25" s="98"/>
      <c r="QRI25" s="98"/>
      <c r="QRJ25" s="98"/>
      <c r="QRK25" s="98"/>
      <c r="QRL25" s="98"/>
      <c r="QRM25" s="98"/>
      <c r="QRN25" s="98"/>
      <c r="QRO25" s="98"/>
      <c r="QRP25" s="98"/>
      <c r="QRQ25" s="98"/>
      <c r="QRR25" s="98"/>
      <c r="QRS25" s="98"/>
      <c r="QRT25" s="98"/>
      <c r="QRU25" s="98"/>
      <c r="QRV25" s="98"/>
      <c r="QRW25" s="98"/>
      <c r="QRX25" s="98"/>
      <c r="QRY25" s="98"/>
      <c r="QRZ25" s="98"/>
      <c r="QSA25" s="98"/>
      <c r="QSB25" s="98"/>
      <c r="QSC25" s="98"/>
      <c r="QSD25" s="98"/>
      <c r="QSE25" s="98"/>
      <c r="QSF25" s="98"/>
      <c r="QSG25" s="98"/>
      <c r="QSH25" s="98"/>
      <c r="QSI25" s="98"/>
      <c r="QSJ25" s="98"/>
      <c r="QSK25" s="98"/>
      <c r="QSL25" s="98"/>
      <c r="QSM25" s="98"/>
      <c r="QSN25" s="98"/>
      <c r="QSO25" s="98"/>
      <c r="QSP25" s="98"/>
      <c r="QSQ25" s="98"/>
      <c r="QSR25" s="98"/>
      <c r="QSS25" s="98"/>
      <c r="QST25" s="98"/>
      <c r="QSU25" s="98"/>
      <c r="QSV25" s="98"/>
      <c r="QSW25" s="98"/>
      <c r="QSX25" s="98"/>
      <c r="QSY25" s="98"/>
      <c r="QSZ25" s="98"/>
      <c r="QTA25" s="98"/>
      <c r="QTB25" s="98"/>
      <c r="QTC25" s="98"/>
      <c r="QTD25" s="98"/>
      <c r="QTE25" s="98"/>
      <c r="QTF25" s="98"/>
      <c r="QTG25" s="98"/>
      <c r="QTH25" s="98"/>
      <c r="QTI25" s="98"/>
      <c r="QTJ25" s="98"/>
      <c r="QTK25" s="98"/>
      <c r="QTL25" s="98"/>
      <c r="QTM25" s="98"/>
      <c r="QTN25" s="98"/>
      <c r="QTO25" s="98"/>
      <c r="QTP25" s="98"/>
      <c r="QTQ25" s="98"/>
      <c r="QTR25" s="98"/>
      <c r="QTS25" s="98"/>
      <c r="QTT25" s="98"/>
      <c r="QTU25" s="98"/>
      <c r="QTV25" s="98"/>
      <c r="QTW25" s="98"/>
      <c r="QTX25" s="98"/>
      <c r="QTY25" s="98"/>
      <c r="QTZ25" s="98"/>
      <c r="QUA25" s="98"/>
      <c r="QUB25" s="98"/>
      <c r="QUC25" s="98"/>
      <c r="QUD25" s="98"/>
      <c r="QUE25" s="98"/>
      <c r="QUF25" s="98"/>
      <c r="QUG25" s="98"/>
      <c r="QUH25" s="98"/>
      <c r="QUI25" s="98"/>
      <c r="QUJ25" s="98"/>
      <c r="QUK25" s="98"/>
      <c r="QUL25" s="98"/>
      <c r="QUM25" s="98"/>
      <c r="QUN25" s="98"/>
      <c r="QUO25" s="98"/>
      <c r="QUP25" s="98"/>
      <c r="QUQ25" s="98"/>
      <c r="QUR25" s="98"/>
      <c r="QUS25" s="98"/>
      <c r="QUT25" s="98"/>
      <c r="QUU25" s="98"/>
      <c r="QUV25" s="98"/>
      <c r="QUW25" s="98"/>
      <c r="QUX25" s="98"/>
      <c r="QUY25" s="98"/>
      <c r="QUZ25" s="98"/>
      <c r="QVA25" s="98"/>
      <c r="QVB25" s="98"/>
      <c r="QVC25" s="98"/>
      <c r="QVD25" s="98"/>
      <c r="QVE25" s="98"/>
      <c r="QVF25" s="98"/>
      <c r="QVG25" s="98"/>
      <c r="QVH25" s="98"/>
      <c r="QVI25" s="98"/>
      <c r="QVJ25" s="98"/>
      <c r="QVK25" s="98"/>
      <c r="QVL25" s="98"/>
      <c r="QVM25" s="98"/>
      <c r="QVN25" s="98"/>
      <c r="QVO25" s="98"/>
      <c r="QVP25" s="98"/>
      <c r="QVQ25" s="98"/>
      <c r="QVR25" s="98"/>
      <c r="QVS25" s="98"/>
      <c r="QVT25" s="98"/>
      <c r="QVU25" s="98"/>
      <c r="QVV25" s="98"/>
      <c r="QVW25" s="98"/>
      <c r="QVX25" s="98"/>
      <c r="QVY25" s="98"/>
      <c r="QVZ25" s="98"/>
      <c r="QWA25" s="98"/>
      <c r="QWB25" s="98"/>
      <c r="QWC25" s="98"/>
      <c r="QWD25" s="98"/>
      <c r="QWE25" s="98"/>
      <c r="QWF25" s="98"/>
      <c r="QWG25" s="98"/>
      <c r="QWH25" s="98"/>
      <c r="QWI25" s="98"/>
      <c r="QWJ25" s="98"/>
      <c r="QWK25" s="98"/>
      <c r="QWL25" s="98"/>
      <c r="QWM25" s="98"/>
      <c r="QWN25" s="98"/>
      <c r="QWO25" s="98"/>
      <c r="QWP25" s="98"/>
      <c r="QWQ25" s="98"/>
      <c r="QWR25" s="98"/>
      <c r="QWS25" s="98"/>
      <c r="QWT25" s="98"/>
      <c r="QWU25" s="98"/>
      <c r="QWV25" s="98"/>
      <c r="QWW25" s="98"/>
      <c r="QWX25" s="98"/>
      <c r="QWY25" s="98"/>
      <c r="QWZ25" s="98"/>
      <c r="QXA25" s="98"/>
      <c r="QXB25" s="98"/>
      <c r="QXC25" s="98"/>
      <c r="QXD25" s="98"/>
      <c r="QXE25" s="98"/>
      <c r="QXF25" s="98"/>
      <c r="QXG25" s="98"/>
      <c r="QXH25" s="98"/>
      <c r="QXI25" s="98"/>
      <c r="QXJ25" s="98"/>
      <c r="QXK25" s="98"/>
      <c r="QXL25" s="98"/>
      <c r="QXM25" s="98"/>
      <c r="QXN25" s="98"/>
      <c r="QXO25" s="98"/>
      <c r="QXP25" s="98"/>
      <c r="QXQ25" s="98"/>
      <c r="QXR25" s="98"/>
      <c r="QXS25" s="98"/>
      <c r="QXT25" s="98"/>
      <c r="QXU25" s="98"/>
      <c r="QXV25" s="98"/>
      <c r="QXW25" s="98"/>
      <c r="QXX25" s="98"/>
      <c r="QXY25" s="98"/>
      <c r="QXZ25" s="98"/>
      <c r="QYA25" s="98"/>
      <c r="QYB25" s="98"/>
      <c r="QYC25" s="98"/>
      <c r="QYD25" s="98"/>
      <c r="QYE25" s="98"/>
      <c r="QYF25" s="98"/>
      <c r="QYG25" s="98"/>
      <c r="QYH25" s="98"/>
      <c r="QYI25" s="98"/>
      <c r="QYJ25" s="98"/>
      <c r="QYK25" s="98"/>
      <c r="QYL25" s="98"/>
      <c r="QYM25" s="98"/>
      <c r="QYN25" s="98"/>
      <c r="QYO25" s="98"/>
      <c r="QYP25" s="98"/>
      <c r="QYQ25" s="98"/>
      <c r="QYR25" s="98"/>
      <c r="QYS25" s="98"/>
      <c r="QYT25" s="98"/>
      <c r="QYU25" s="98"/>
      <c r="QYV25" s="98"/>
      <c r="QYW25" s="98"/>
      <c r="QYX25" s="98"/>
      <c r="QYY25" s="98"/>
      <c r="QYZ25" s="98"/>
      <c r="QZA25" s="98"/>
      <c r="QZB25" s="98"/>
      <c r="QZC25" s="98"/>
      <c r="QZD25" s="98"/>
      <c r="QZE25" s="98"/>
      <c r="QZF25" s="98"/>
      <c r="QZG25" s="98"/>
      <c r="QZH25" s="98"/>
      <c r="QZI25" s="98"/>
      <c r="QZJ25" s="98"/>
      <c r="QZK25" s="98"/>
      <c r="QZL25" s="98"/>
      <c r="QZM25" s="98"/>
      <c r="QZN25" s="98"/>
      <c r="QZO25" s="98"/>
      <c r="QZP25" s="98"/>
      <c r="QZQ25" s="98"/>
      <c r="QZR25" s="98"/>
      <c r="QZS25" s="98"/>
      <c r="QZT25" s="98"/>
      <c r="QZU25" s="98"/>
      <c r="QZV25" s="98"/>
      <c r="QZW25" s="98"/>
      <c r="QZX25" s="98"/>
      <c r="QZY25" s="98"/>
      <c r="QZZ25" s="98"/>
      <c r="RAA25" s="98"/>
      <c r="RAB25" s="98"/>
      <c r="RAC25" s="98"/>
      <c r="RAD25" s="98"/>
      <c r="RAE25" s="98"/>
      <c r="RAF25" s="98"/>
      <c r="RAG25" s="98"/>
      <c r="RAH25" s="98"/>
      <c r="RAI25" s="98"/>
      <c r="RAJ25" s="98"/>
      <c r="RAK25" s="98"/>
      <c r="RAL25" s="98"/>
      <c r="RAM25" s="98"/>
      <c r="RAN25" s="98"/>
      <c r="RAO25" s="98"/>
      <c r="RAP25" s="98"/>
      <c r="RAQ25" s="98"/>
      <c r="RAR25" s="98"/>
      <c r="RAS25" s="98"/>
      <c r="RAT25" s="98"/>
      <c r="RAU25" s="98"/>
      <c r="RAV25" s="98"/>
      <c r="RAW25" s="98"/>
      <c r="RAX25" s="98"/>
      <c r="RAY25" s="98"/>
      <c r="RAZ25" s="98"/>
      <c r="RBA25" s="98"/>
      <c r="RBB25" s="98"/>
      <c r="RBC25" s="98"/>
      <c r="RBD25" s="98"/>
      <c r="RBE25" s="98"/>
      <c r="RBF25" s="98"/>
      <c r="RBG25" s="98"/>
      <c r="RBH25" s="98"/>
      <c r="RBI25" s="98"/>
      <c r="RBJ25" s="98"/>
      <c r="RBK25" s="98"/>
      <c r="RBL25" s="98"/>
      <c r="RBM25" s="98"/>
      <c r="RBN25" s="98"/>
      <c r="RBO25" s="98"/>
      <c r="RBP25" s="98"/>
      <c r="RBQ25" s="98"/>
      <c r="RBR25" s="98"/>
      <c r="RBS25" s="98"/>
      <c r="RBT25" s="98"/>
      <c r="RBU25" s="98"/>
      <c r="RBV25" s="98"/>
      <c r="RBW25" s="98"/>
      <c r="RBX25" s="98"/>
      <c r="RBY25" s="98"/>
      <c r="RBZ25" s="98"/>
      <c r="RCA25" s="98"/>
      <c r="RCB25" s="98"/>
      <c r="RCC25" s="98"/>
      <c r="RCD25" s="98"/>
      <c r="RCE25" s="98"/>
      <c r="RCF25" s="98"/>
      <c r="RCG25" s="98"/>
      <c r="RCH25" s="98"/>
      <c r="RCI25" s="98"/>
      <c r="RCJ25" s="98"/>
      <c r="RCK25" s="98"/>
      <c r="RCL25" s="98"/>
      <c r="RCM25" s="98"/>
      <c r="RCN25" s="98"/>
      <c r="RCO25" s="98"/>
      <c r="RCP25" s="98"/>
      <c r="RCQ25" s="98"/>
      <c r="RCR25" s="98"/>
      <c r="RCS25" s="98"/>
      <c r="RCT25" s="98"/>
      <c r="RCU25" s="98"/>
      <c r="RCV25" s="98"/>
      <c r="RCW25" s="98"/>
      <c r="RCX25" s="98"/>
      <c r="RCY25" s="98"/>
      <c r="RCZ25" s="98"/>
      <c r="RDA25" s="98"/>
      <c r="RDB25" s="98"/>
      <c r="RDC25" s="98"/>
      <c r="RDD25" s="98"/>
      <c r="RDE25" s="98"/>
      <c r="RDF25" s="98"/>
      <c r="RDG25" s="98"/>
      <c r="RDH25" s="98"/>
      <c r="RDI25" s="98"/>
      <c r="RDJ25" s="98"/>
      <c r="RDK25" s="98"/>
      <c r="RDL25" s="98"/>
      <c r="RDM25" s="98"/>
      <c r="RDN25" s="98"/>
      <c r="RDO25" s="98"/>
      <c r="RDP25" s="98"/>
      <c r="RDQ25" s="98"/>
      <c r="RDR25" s="98"/>
      <c r="RDS25" s="98"/>
      <c r="RDT25" s="98"/>
      <c r="RDU25" s="98"/>
      <c r="RDV25" s="98"/>
      <c r="RDW25" s="98"/>
      <c r="RDX25" s="98"/>
      <c r="RDY25" s="98"/>
      <c r="RDZ25" s="98"/>
      <c r="REA25" s="98"/>
      <c r="REB25" s="98"/>
      <c r="REC25" s="98"/>
      <c r="RED25" s="98"/>
      <c r="REE25" s="98"/>
      <c r="REF25" s="98"/>
      <c r="REG25" s="98"/>
      <c r="REH25" s="98"/>
      <c r="REI25" s="98"/>
      <c r="REJ25" s="98"/>
      <c r="REK25" s="98"/>
      <c r="REL25" s="98"/>
      <c r="REM25" s="98"/>
      <c r="REN25" s="98"/>
      <c r="REO25" s="98"/>
      <c r="REP25" s="98"/>
      <c r="REQ25" s="98"/>
      <c r="RER25" s="98"/>
      <c r="RES25" s="98"/>
      <c r="RET25" s="98"/>
      <c r="REU25" s="98"/>
      <c r="REV25" s="98"/>
      <c r="REW25" s="98"/>
      <c r="REX25" s="98"/>
      <c r="REY25" s="98"/>
      <c r="REZ25" s="98"/>
      <c r="RFA25" s="98"/>
      <c r="RFB25" s="98"/>
      <c r="RFC25" s="98"/>
      <c r="RFD25" s="98"/>
      <c r="RFE25" s="98"/>
      <c r="RFF25" s="98"/>
      <c r="RFG25" s="98"/>
      <c r="RFH25" s="98"/>
      <c r="RFI25" s="98"/>
      <c r="RFJ25" s="98"/>
      <c r="RFK25" s="98"/>
      <c r="RFL25" s="98"/>
      <c r="RFM25" s="98"/>
      <c r="RFN25" s="98"/>
      <c r="RFO25" s="98"/>
      <c r="RFP25" s="98"/>
      <c r="RFQ25" s="98"/>
      <c r="RFR25" s="98"/>
      <c r="RFS25" s="98"/>
      <c r="RFT25" s="98"/>
      <c r="RFU25" s="98"/>
      <c r="RFV25" s="98"/>
      <c r="RFW25" s="98"/>
      <c r="RFX25" s="98"/>
      <c r="RFY25" s="98"/>
      <c r="RFZ25" s="98"/>
      <c r="RGA25" s="98"/>
      <c r="RGB25" s="98"/>
      <c r="RGC25" s="98"/>
      <c r="RGD25" s="98"/>
      <c r="RGE25" s="98"/>
      <c r="RGF25" s="98"/>
      <c r="RGG25" s="98"/>
      <c r="RGH25" s="98"/>
      <c r="RGI25" s="98"/>
      <c r="RGJ25" s="98"/>
      <c r="RGK25" s="98"/>
      <c r="RGL25" s="98"/>
      <c r="RGM25" s="98"/>
      <c r="RGN25" s="98"/>
      <c r="RGO25" s="98"/>
      <c r="RGP25" s="98"/>
      <c r="RGQ25" s="98"/>
      <c r="RGR25" s="98"/>
      <c r="RGS25" s="98"/>
      <c r="RGT25" s="98"/>
      <c r="RGU25" s="98"/>
      <c r="RGV25" s="98"/>
      <c r="RGW25" s="98"/>
      <c r="RGX25" s="98"/>
      <c r="RGY25" s="98"/>
      <c r="RGZ25" s="98"/>
      <c r="RHA25" s="98"/>
      <c r="RHB25" s="98"/>
      <c r="RHC25" s="98"/>
      <c r="RHD25" s="98"/>
      <c r="RHE25" s="98"/>
      <c r="RHF25" s="98"/>
      <c r="RHG25" s="98"/>
      <c r="RHH25" s="98"/>
      <c r="RHI25" s="98"/>
      <c r="RHJ25" s="98"/>
      <c r="RHK25" s="98"/>
      <c r="RHL25" s="98"/>
      <c r="RHM25" s="98"/>
      <c r="RHN25" s="98"/>
      <c r="RHO25" s="98"/>
      <c r="RHP25" s="98"/>
      <c r="RHQ25" s="98"/>
      <c r="RHR25" s="98"/>
      <c r="RHS25" s="98"/>
      <c r="RHT25" s="98"/>
      <c r="RHU25" s="98"/>
      <c r="RHV25" s="98"/>
      <c r="RHW25" s="98"/>
      <c r="RHX25" s="98"/>
      <c r="RHY25" s="98"/>
      <c r="RHZ25" s="98"/>
      <c r="RIA25" s="98"/>
      <c r="RIB25" s="98"/>
      <c r="RIC25" s="98"/>
      <c r="RID25" s="98"/>
      <c r="RIE25" s="98"/>
      <c r="RIF25" s="98"/>
      <c r="RIG25" s="98"/>
      <c r="RIH25" s="98"/>
      <c r="RII25" s="98"/>
      <c r="RIJ25" s="98"/>
      <c r="RIK25" s="98"/>
      <c r="RIL25" s="98"/>
      <c r="RIM25" s="98"/>
      <c r="RIN25" s="98"/>
      <c r="RIO25" s="98"/>
      <c r="RIP25" s="98"/>
      <c r="RIQ25" s="98"/>
      <c r="RIR25" s="98"/>
      <c r="RIS25" s="98"/>
      <c r="RIT25" s="98"/>
      <c r="RIU25" s="98"/>
      <c r="RIV25" s="98"/>
      <c r="RIW25" s="98"/>
      <c r="RIX25" s="98"/>
      <c r="RIY25" s="98"/>
      <c r="RIZ25" s="98"/>
      <c r="RJA25" s="98"/>
      <c r="RJB25" s="98"/>
      <c r="RJC25" s="98"/>
      <c r="RJD25" s="98"/>
      <c r="RJE25" s="98"/>
      <c r="RJF25" s="98"/>
      <c r="RJG25" s="98"/>
      <c r="RJH25" s="98"/>
      <c r="RJI25" s="98"/>
      <c r="RJJ25" s="98"/>
      <c r="RJK25" s="98"/>
      <c r="RJL25" s="98"/>
      <c r="RJM25" s="98"/>
      <c r="RJN25" s="98"/>
      <c r="RJO25" s="98"/>
      <c r="RJP25" s="98"/>
      <c r="RJQ25" s="98"/>
      <c r="RJR25" s="98"/>
      <c r="RJS25" s="98"/>
      <c r="RJT25" s="98"/>
      <c r="RJU25" s="98"/>
      <c r="RJV25" s="98"/>
      <c r="RJW25" s="98"/>
      <c r="RJX25" s="98"/>
      <c r="RJY25" s="98"/>
      <c r="RJZ25" s="98"/>
      <c r="RKA25" s="98"/>
      <c r="RKB25" s="98"/>
      <c r="RKC25" s="98"/>
      <c r="RKD25" s="98"/>
      <c r="RKE25" s="98"/>
      <c r="RKF25" s="98"/>
      <c r="RKG25" s="98"/>
      <c r="RKH25" s="98"/>
      <c r="RKI25" s="98"/>
      <c r="RKJ25" s="98"/>
      <c r="RKK25" s="98"/>
      <c r="RKL25" s="98"/>
      <c r="RKM25" s="98"/>
      <c r="RKN25" s="98"/>
      <c r="RKO25" s="98"/>
      <c r="RKP25" s="98"/>
      <c r="RKQ25" s="98"/>
      <c r="RKR25" s="98"/>
      <c r="RKS25" s="98"/>
      <c r="RKT25" s="98"/>
      <c r="RKU25" s="98"/>
      <c r="RKV25" s="98"/>
      <c r="RKW25" s="98"/>
      <c r="RKX25" s="98"/>
      <c r="RKY25" s="98"/>
      <c r="RKZ25" s="98"/>
      <c r="RLA25" s="98"/>
      <c r="RLB25" s="98"/>
      <c r="RLC25" s="98"/>
      <c r="RLD25" s="98"/>
      <c r="RLE25" s="98"/>
      <c r="RLF25" s="98"/>
      <c r="RLG25" s="98"/>
      <c r="RLH25" s="98"/>
      <c r="RLI25" s="98"/>
      <c r="RLJ25" s="98"/>
      <c r="RLK25" s="98"/>
      <c r="RLL25" s="98"/>
      <c r="RLM25" s="98"/>
      <c r="RLN25" s="98"/>
      <c r="RLO25" s="98"/>
      <c r="RLP25" s="98"/>
      <c r="RLQ25" s="98"/>
      <c r="RLR25" s="98"/>
      <c r="RLS25" s="98"/>
      <c r="RLT25" s="98"/>
      <c r="RLU25" s="98"/>
      <c r="RLV25" s="98"/>
      <c r="RLW25" s="98"/>
      <c r="RLX25" s="98"/>
      <c r="RLY25" s="98"/>
      <c r="RLZ25" s="98"/>
      <c r="RMA25" s="98"/>
      <c r="RMB25" s="98"/>
      <c r="RMC25" s="98"/>
      <c r="RMD25" s="98"/>
      <c r="RME25" s="98"/>
      <c r="RMF25" s="98"/>
      <c r="RMG25" s="98"/>
      <c r="RMH25" s="98"/>
      <c r="RMI25" s="98"/>
      <c r="RMJ25" s="98"/>
      <c r="RMK25" s="98"/>
      <c r="RML25" s="98"/>
      <c r="RMM25" s="98"/>
      <c r="RMN25" s="98"/>
      <c r="RMO25" s="98"/>
      <c r="RMP25" s="98"/>
      <c r="RMQ25" s="98"/>
      <c r="RMR25" s="98"/>
      <c r="RMS25" s="98"/>
      <c r="RMT25" s="98"/>
      <c r="RMU25" s="98"/>
      <c r="RMV25" s="98"/>
      <c r="RMW25" s="98"/>
      <c r="RMX25" s="98"/>
      <c r="RMY25" s="98"/>
      <c r="RMZ25" s="98"/>
      <c r="RNA25" s="98"/>
      <c r="RNB25" s="98"/>
      <c r="RNC25" s="98"/>
      <c r="RND25" s="98"/>
      <c r="RNE25" s="98"/>
      <c r="RNF25" s="98"/>
      <c r="RNG25" s="98"/>
      <c r="RNH25" s="98"/>
      <c r="RNI25" s="98"/>
      <c r="RNJ25" s="98"/>
      <c r="RNK25" s="98"/>
      <c r="RNL25" s="98"/>
      <c r="RNM25" s="98"/>
      <c r="RNN25" s="98"/>
      <c r="RNO25" s="98"/>
      <c r="RNP25" s="98"/>
      <c r="RNQ25" s="98"/>
      <c r="RNR25" s="98"/>
      <c r="RNS25" s="98"/>
      <c r="RNT25" s="98"/>
      <c r="RNU25" s="98"/>
      <c r="RNV25" s="98"/>
      <c r="RNW25" s="98"/>
      <c r="RNX25" s="98"/>
      <c r="RNY25" s="98"/>
      <c r="RNZ25" s="98"/>
      <c r="ROA25" s="98"/>
      <c r="ROB25" s="98"/>
      <c r="ROC25" s="98"/>
      <c r="ROD25" s="98"/>
      <c r="ROE25" s="98"/>
      <c r="ROF25" s="98"/>
      <c r="ROG25" s="98"/>
      <c r="ROH25" s="98"/>
      <c r="ROI25" s="98"/>
      <c r="ROJ25" s="98"/>
      <c r="ROK25" s="98"/>
      <c r="ROL25" s="98"/>
      <c r="ROM25" s="98"/>
      <c r="RON25" s="98"/>
      <c r="ROO25" s="98"/>
      <c r="ROP25" s="98"/>
      <c r="ROQ25" s="98"/>
      <c r="ROR25" s="98"/>
      <c r="ROS25" s="98"/>
      <c r="ROT25" s="98"/>
      <c r="ROU25" s="98"/>
      <c r="ROV25" s="98"/>
      <c r="ROW25" s="98"/>
      <c r="ROX25" s="98"/>
      <c r="ROY25" s="98"/>
      <c r="ROZ25" s="98"/>
      <c r="RPA25" s="98"/>
      <c r="RPB25" s="98"/>
      <c r="RPC25" s="98"/>
      <c r="RPD25" s="98"/>
      <c r="RPE25" s="98"/>
      <c r="RPF25" s="98"/>
      <c r="RPG25" s="98"/>
      <c r="RPH25" s="98"/>
      <c r="RPI25" s="98"/>
      <c r="RPJ25" s="98"/>
      <c r="RPK25" s="98"/>
      <c r="RPL25" s="98"/>
      <c r="RPM25" s="98"/>
      <c r="RPN25" s="98"/>
      <c r="RPO25" s="98"/>
      <c r="RPP25" s="98"/>
      <c r="RPQ25" s="98"/>
      <c r="RPR25" s="98"/>
      <c r="RPS25" s="98"/>
      <c r="RPT25" s="98"/>
      <c r="RPU25" s="98"/>
      <c r="RPV25" s="98"/>
      <c r="RPW25" s="98"/>
      <c r="RPX25" s="98"/>
      <c r="RPY25" s="98"/>
      <c r="RPZ25" s="98"/>
      <c r="RQA25" s="98"/>
      <c r="RQB25" s="98"/>
      <c r="RQC25" s="98"/>
      <c r="RQD25" s="98"/>
      <c r="RQE25" s="98"/>
      <c r="RQF25" s="98"/>
      <c r="RQG25" s="98"/>
      <c r="RQH25" s="98"/>
      <c r="RQI25" s="98"/>
      <c r="RQJ25" s="98"/>
      <c r="RQK25" s="98"/>
      <c r="RQL25" s="98"/>
      <c r="RQM25" s="98"/>
      <c r="RQN25" s="98"/>
      <c r="RQO25" s="98"/>
      <c r="RQP25" s="98"/>
      <c r="RQQ25" s="98"/>
      <c r="RQR25" s="98"/>
      <c r="RQS25" s="98"/>
      <c r="RQT25" s="98"/>
      <c r="RQU25" s="98"/>
      <c r="RQV25" s="98"/>
      <c r="RQW25" s="98"/>
      <c r="RQX25" s="98"/>
      <c r="RQY25" s="98"/>
      <c r="RQZ25" s="98"/>
      <c r="RRA25" s="98"/>
      <c r="RRB25" s="98"/>
      <c r="RRC25" s="98"/>
      <c r="RRD25" s="98"/>
      <c r="RRE25" s="98"/>
      <c r="RRF25" s="98"/>
      <c r="RRG25" s="98"/>
      <c r="RRH25" s="98"/>
      <c r="RRI25" s="98"/>
      <c r="RRJ25" s="98"/>
      <c r="RRK25" s="98"/>
      <c r="RRL25" s="98"/>
      <c r="RRM25" s="98"/>
      <c r="RRN25" s="98"/>
      <c r="RRO25" s="98"/>
      <c r="RRP25" s="98"/>
      <c r="RRQ25" s="98"/>
      <c r="RRR25" s="98"/>
      <c r="RRS25" s="98"/>
      <c r="RRT25" s="98"/>
      <c r="RRU25" s="98"/>
      <c r="RRV25" s="98"/>
      <c r="RRW25" s="98"/>
      <c r="RRX25" s="98"/>
      <c r="RRY25" s="98"/>
      <c r="RRZ25" s="98"/>
      <c r="RSA25" s="98"/>
      <c r="RSB25" s="98"/>
      <c r="RSC25" s="98"/>
      <c r="RSD25" s="98"/>
      <c r="RSE25" s="98"/>
      <c r="RSF25" s="98"/>
      <c r="RSG25" s="98"/>
      <c r="RSH25" s="98"/>
      <c r="RSI25" s="98"/>
      <c r="RSJ25" s="98"/>
      <c r="RSK25" s="98"/>
      <c r="RSL25" s="98"/>
      <c r="RSM25" s="98"/>
      <c r="RSN25" s="98"/>
      <c r="RSO25" s="98"/>
      <c r="RSP25" s="98"/>
      <c r="RSQ25" s="98"/>
      <c r="RSR25" s="98"/>
      <c r="RSS25" s="98"/>
      <c r="RST25" s="98"/>
      <c r="RSU25" s="98"/>
      <c r="RSV25" s="98"/>
      <c r="RSW25" s="98"/>
      <c r="RSX25" s="98"/>
      <c r="RSY25" s="98"/>
      <c r="RSZ25" s="98"/>
      <c r="RTA25" s="98"/>
      <c r="RTB25" s="98"/>
      <c r="RTC25" s="98"/>
      <c r="RTD25" s="98"/>
      <c r="RTE25" s="98"/>
      <c r="RTF25" s="98"/>
      <c r="RTG25" s="98"/>
      <c r="RTH25" s="98"/>
      <c r="RTI25" s="98"/>
      <c r="RTJ25" s="98"/>
      <c r="RTK25" s="98"/>
      <c r="RTL25" s="98"/>
      <c r="RTM25" s="98"/>
      <c r="RTN25" s="98"/>
      <c r="RTO25" s="98"/>
      <c r="RTP25" s="98"/>
      <c r="RTQ25" s="98"/>
      <c r="RTR25" s="98"/>
      <c r="RTS25" s="98"/>
      <c r="RTT25" s="98"/>
      <c r="RTU25" s="98"/>
      <c r="RTV25" s="98"/>
      <c r="RTW25" s="98"/>
      <c r="RTX25" s="98"/>
      <c r="RTY25" s="98"/>
      <c r="RTZ25" s="98"/>
      <c r="RUA25" s="98"/>
      <c r="RUB25" s="98"/>
      <c r="RUC25" s="98"/>
      <c r="RUD25" s="98"/>
      <c r="RUE25" s="98"/>
      <c r="RUF25" s="98"/>
      <c r="RUG25" s="98"/>
      <c r="RUH25" s="98"/>
      <c r="RUI25" s="98"/>
      <c r="RUJ25" s="98"/>
      <c r="RUK25" s="98"/>
      <c r="RUL25" s="98"/>
      <c r="RUM25" s="98"/>
      <c r="RUN25" s="98"/>
      <c r="RUO25" s="98"/>
      <c r="RUP25" s="98"/>
      <c r="RUQ25" s="98"/>
      <c r="RUR25" s="98"/>
      <c r="RUS25" s="98"/>
      <c r="RUT25" s="98"/>
      <c r="RUU25" s="98"/>
      <c r="RUV25" s="98"/>
      <c r="RUW25" s="98"/>
      <c r="RUX25" s="98"/>
      <c r="RUY25" s="98"/>
      <c r="RUZ25" s="98"/>
      <c r="RVA25" s="98"/>
      <c r="RVB25" s="98"/>
      <c r="RVC25" s="98"/>
      <c r="RVD25" s="98"/>
      <c r="RVE25" s="98"/>
      <c r="RVF25" s="98"/>
      <c r="RVG25" s="98"/>
      <c r="RVH25" s="98"/>
      <c r="RVI25" s="98"/>
      <c r="RVJ25" s="98"/>
      <c r="RVK25" s="98"/>
      <c r="RVL25" s="98"/>
      <c r="RVM25" s="98"/>
      <c r="RVN25" s="98"/>
      <c r="RVO25" s="98"/>
      <c r="RVP25" s="98"/>
      <c r="RVQ25" s="98"/>
      <c r="RVR25" s="98"/>
      <c r="RVS25" s="98"/>
      <c r="RVT25" s="98"/>
      <c r="RVU25" s="98"/>
      <c r="RVV25" s="98"/>
      <c r="RVW25" s="98"/>
      <c r="RVX25" s="98"/>
      <c r="RVY25" s="98"/>
      <c r="RVZ25" s="98"/>
      <c r="RWA25" s="98"/>
      <c r="RWB25" s="98"/>
      <c r="RWC25" s="98"/>
      <c r="RWD25" s="98"/>
      <c r="RWE25" s="98"/>
      <c r="RWF25" s="98"/>
      <c r="RWG25" s="98"/>
      <c r="RWH25" s="98"/>
      <c r="RWI25" s="98"/>
      <c r="RWJ25" s="98"/>
      <c r="RWK25" s="98"/>
      <c r="RWL25" s="98"/>
      <c r="RWM25" s="98"/>
      <c r="RWN25" s="98"/>
      <c r="RWO25" s="98"/>
      <c r="RWP25" s="98"/>
      <c r="RWQ25" s="98"/>
      <c r="RWR25" s="98"/>
      <c r="RWS25" s="98"/>
      <c r="RWT25" s="98"/>
      <c r="RWU25" s="98"/>
      <c r="RWV25" s="98"/>
      <c r="RWW25" s="98"/>
      <c r="RWX25" s="98"/>
      <c r="RWY25" s="98"/>
      <c r="RWZ25" s="98"/>
      <c r="RXA25" s="98"/>
      <c r="RXB25" s="98"/>
      <c r="RXC25" s="98"/>
      <c r="RXD25" s="98"/>
      <c r="RXE25" s="98"/>
      <c r="RXF25" s="98"/>
      <c r="RXG25" s="98"/>
      <c r="RXH25" s="98"/>
      <c r="RXI25" s="98"/>
      <c r="RXJ25" s="98"/>
      <c r="RXK25" s="98"/>
      <c r="RXL25" s="98"/>
      <c r="RXM25" s="98"/>
      <c r="RXN25" s="98"/>
      <c r="RXO25" s="98"/>
      <c r="RXP25" s="98"/>
      <c r="RXQ25" s="98"/>
      <c r="RXR25" s="98"/>
      <c r="RXS25" s="98"/>
      <c r="RXT25" s="98"/>
      <c r="RXU25" s="98"/>
      <c r="RXV25" s="98"/>
      <c r="RXW25" s="98"/>
      <c r="RXX25" s="98"/>
      <c r="RXY25" s="98"/>
      <c r="RXZ25" s="98"/>
      <c r="RYA25" s="98"/>
      <c r="RYB25" s="98"/>
      <c r="RYC25" s="98"/>
      <c r="RYD25" s="98"/>
      <c r="RYE25" s="98"/>
      <c r="RYF25" s="98"/>
      <c r="RYG25" s="98"/>
      <c r="RYH25" s="98"/>
      <c r="RYI25" s="98"/>
      <c r="RYJ25" s="98"/>
      <c r="RYK25" s="98"/>
      <c r="RYL25" s="98"/>
      <c r="RYM25" s="98"/>
      <c r="RYN25" s="98"/>
      <c r="RYO25" s="98"/>
      <c r="RYP25" s="98"/>
      <c r="RYQ25" s="98"/>
      <c r="RYR25" s="98"/>
      <c r="RYS25" s="98"/>
      <c r="RYT25" s="98"/>
      <c r="RYU25" s="98"/>
      <c r="RYV25" s="98"/>
      <c r="RYW25" s="98"/>
      <c r="RYX25" s="98"/>
      <c r="RYY25" s="98"/>
      <c r="RYZ25" s="98"/>
      <c r="RZA25" s="98"/>
      <c r="RZB25" s="98"/>
      <c r="RZC25" s="98"/>
      <c r="RZD25" s="98"/>
      <c r="RZE25" s="98"/>
      <c r="RZF25" s="98"/>
      <c r="RZG25" s="98"/>
      <c r="RZH25" s="98"/>
      <c r="RZI25" s="98"/>
      <c r="RZJ25" s="98"/>
      <c r="RZK25" s="98"/>
      <c r="RZL25" s="98"/>
      <c r="RZM25" s="98"/>
      <c r="RZN25" s="98"/>
      <c r="RZO25" s="98"/>
      <c r="RZP25" s="98"/>
      <c r="RZQ25" s="98"/>
      <c r="RZR25" s="98"/>
      <c r="RZS25" s="98"/>
      <c r="RZT25" s="98"/>
      <c r="RZU25" s="98"/>
      <c r="RZV25" s="98"/>
      <c r="RZW25" s="98"/>
      <c r="RZX25" s="98"/>
      <c r="RZY25" s="98"/>
      <c r="RZZ25" s="98"/>
      <c r="SAA25" s="98"/>
      <c r="SAB25" s="98"/>
      <c r="SAC25" s="98"/>
      <c r="SAD25" s="98"/>
      <c r="SAE25" s="98"/>
      <c r="SAF25" s="98"/>
      <c r="SAG25" s="98"/>
      <c r="SAH25" s="98"/>
      <c r="SAI25" s="98"/>
      <c r="SAJ25" s="98"/>
      <c r="SAK25" s="98"/>
      <c r="SAL25" s="98"/>
      <c r="SAM25" s="98"/>
      <c r="SAN25" s="98"/>
      <c r="SAO25" s="98"/>
      <c r="SAP25" s="98"/>
      <c r="SAQ25" s="98"/>
      <c r="SAR25" s="98"/>
      <c r="SAS25" s="98"/>
      <c r="SAT25" s="98"/>
      <c r="SAU25" s="98"/>
      <c r="SAV25" s="98"/>
      <c r="SAW25" s="98"/>
      <c r="SAX25" s="98"/>
      <c r="SAY25" s="98"/>
      <c r="SAZ25" s="98"/>
      <c r="SBA25" s="98"/>
      <c r="SBB25" s="98"/>
      <c r="SBC25" s="98"/>
      <c r="SBD25" s="98"/>
      <c r="SBE25" s="98"/>
      <c r="SBF25" s="98"/>
      <c r="SBG25" s="98"/>
      <c r="SBH25" s="98"/>
      <c r="SBI25" s="98"/>
      <c r="SBJ25" s="98"/>
      <c r="SBK25" s="98"/>
      <c r="SBL25" s="98"/>
      <c r="SBM25" s="98"/>
      <c r="SBN25" s="98"/>
      <c r="SBO25" s="98"/>
      <c r="SBP25" s="98"/>
      <c r="SBQ25" s="98"/>
      <c r="SBR25" s="98"/>
      <c r="SBS25" s="98"/>
      <c r="SBT25" s="98"/>
      <c r="SBU25" s="98"/>
      <c r="SBV25" s="98"/>
      <c r="SBW25" s="98"/>
      <c r="SBX25" s="98"/>
      <c r="SBY25" s="98"/>
      <c r="SBZ25" s="98"/>
      <c r="SCA25" s="98"/>
      <c r="SCB25" s="98"/>
      <c r="SCC25" s="98"/>
      <c r="SCD25" s="98"/>
      <c r="SCE25" s="98"/>
      <c r="SCF25" s="98"/>
      <c r="SCG25" s="98"/>
      <c r="SCH25" s="98"/>
      <c r="SCI25" s="98"/>
      <c r="SCJ25" s="98"/>
      <c r="SCK25" s="98"/>
      <c r="SCL25" s="98"/>
      <c r="SCM25" s="98"/>
      <c r="SCN25" s="98"/>
      <c r="SCO25" s="98"/>
      <c r="SCP25" s="98"/>
      <c r="SCQ25" s="98"/>
      <c r="SCR25" s="98"/>
      <c r="SCS25" s="98"/>
      <c r="SCT25" s="98"/>
      <c r="SCU25" s="98"/>
      <c r="SCV25" s="98"/>
      <c r="SCW25" s="98"/>
      <c r="SCX25" s="98"/>
      <c r="SCY25" s="98"/>
      <c r="SCZ25" s="98"/>
      <c r="SDA25" s="98"/>
      <c r="SDB25" s="98"/>
      <c r="SDC25" s="98"/>
      <c r="SDD25" s="98"/>
      <c r="SDE25" s="98"/>
      <c r="SDF25" s="98"/>
      <c r="SDG25" s="98"/>
      <c r="SDH25" s="98"/>
      <c r="SDI25" s="98"/>
      <c r="SDJ25" s="98"/>
      <c r="SDK25" s="98"/>
      <c r="SDL25" s="98"/>
      <c r="SDM25" s="98"/>
      <c r="SDN25" s="98"/>
      <c r="SDO25" s="98"/>
      <c r="SDP25" s="98"/>
      <c r="SDQ25" s="98"/>
      <c r="SDR25" s="98"/>
      <c r="SDS25" s="98"/>
      <c r="SDT25" s="98"/>
      <c r="SDU25" s="98"/>
      <c r="SDV25" s="98"/>
      <c r="SDW25" s="98"/>
      <c r="SDX25" s="98"/>
      <c r="SDY25" s="98"/>
      <c r="SDZ25" s="98"/>
      <c r="SEA25" s="98"/>
      <c r="SEB25" s="98"/>
      <c r="SEC25" s="98"/>
      <c r="SED25" s="98"/>
      <c r="SEE25" s="98"/>
      <c r="SEF25" s="98"/>
      <c r="SEG25" s="98"/>
      <c r="SEH25" s="98"/>
      <c r="SEI25" s="98"/>
      <c r="SEJ25" s="98"/>
      <c r="SEK25" s="98"/>
      <c r="SEL25" s="98"/>
      <c r="SEM25" s="98"/>
      <c r="SEN25" s="98"/>
      <c r="SEO25" s="98"/>
      <c r="SEP25" s="98"/>
      <c r="SEQ25" s="98"/>
      <c r="SER25" s="98"/>
      <c r="SES25" s="98"/>
      <c r="SET25" s="98"/>
      <c r="SEU25" s="98"/>
      <c r="SEV25" s="98"/>
      <c r="SEW25" s="98"/>
      <c r="SEX25" s="98"/>
      <c r="SEY25" s="98"/>
      <c r="SEZ25" s="98"/>
      <c r="SFA25" s="98"/>
      <c r="SFB25" s="98"/>
      <c r="SFC25" s="98"/>
      <c r="SFD25" s="98"/>
      <c r="SFE25" s="98"/>
      <c r="SFF25" s="98"/>
      <c r="SFG25" s="98"/>
      <c r="SFH25" s="98"/>
      <c r="SFI25" s="98"/>
      <c r="SFJ25" s="98"/>
      <c r="SFK25" s="98"/>
      <c r="SFL25" s="98"/>
      <c r="SFM25" s="98"/>
      <c r="SFN25" s="98"/>
      <c r="SFO25" s="98"/>
      <c r="SFP25" s="98"/>
      <c r="SFQ25" s="98"/>
      <c r="SFR25" s="98"/>
      <c r="SFS25" s="98"/>
      <c r="SFT25" s="98"/>
      <c r="SFU25" s="98"/>
      <c r="SFV25" s="98"/>
      <c r="SFW25" s="98"/>
      <c r="SFX25" s="98"/>
      <c r="SFY25" s="98"/>
      <c r="SFZ25" s="98"/>
      <c r="SGA25" s="98"/>
      <c r="SGB25" s="98"/>
      <c r="SGC25" s="98"/>
      <c r="SGD25" s="98"/>
      <c r="SGE25" s="98"/>
      <c r="SGF25" s="98"/>
      <c r="SGG25" s="98"/>
      <c r="SGH25" s="98"/>
      <c r="SGI25" s="98"/>
      <c r="SGJ25" s="98"/>
      <c r="SGK25" s="98"/>
      <c r="SGL25" s="98"/>
      <c r="SGM25" s="98"/>
      <c r="SGN25" s="98"/>
      <c r="SGO25" s="98"/>
      <c r="SGP25" s="98"/>
      <c r="SGQ25" s="98"/>
      <c r="SGR25" s="98"/>
      <c r="SGS25" s="98"/>
      <c r="SGT25" s="98"/>
      <c r="SGU25" s="98"/>
      <c r="SGV25" s="98"/>
      <c r="SGW25" s="98"/>
      <c r="SGX25" s="98"/>
      <c r="SGY25" s="98"/>
      <c r="SGZ25" s="98"/>
      <c r="SHA25" s="98"/>
      <c r="SHB25" s="98"/>
      <c r="SHC25" s="98"/>
      <c r="SHD25" s="98"/>
      <c r="SHE25" s="98"/>
      <c r="SHF25" s="98"/>
      <c r="SHG25" s="98"/>
      <c r="SHH25" s="98"/>
      <c r="SHI25" s="98"/>
      <c r="SHJ25" s="98"/>
      <c r="SHK25" s="98"/>
      <c r="SHL25" s="98"/>
      <c r="SHM25" s="98"/>
      <c r="SHN25" s="98"/>
      <c r="SHO25" s="98"/>
      <c r="SHP25" s="98"/>
      <c r="SHQ25" s="98"/>
      <c r="SHR25" s="98"/>
      <c r="SHS25" s="98"/>
      <c r="SHT25" s="98"/>
      <c r="SHU25" s="98"/>
      <c r="SHV25" s="98"/>
      <c r="SHW25" s="98"/>
      <c r="SHX25" s="98"/>
      <c r="SHY25" s="98"/>
      <c r="SHZ25" s="98"/>
      <c r="SIA25" s="98"/>
      <c r="SIB25" s="98"/>
      <c r="SIC25" s="98"/>
      <c r="SID25" s="98"/>
      <c r="SIE25" s="98"/>
      <c r="SIF25" s="98"/>
      <c r="SIG25" s="98"/>
      <c r="SIH25" s="98"/>
      <c r="SII25" s="98"/>
      <c r="SIJ25" s="98"/>
      <c r="SIK25" s="98"/>
      <c r="SIL25" s="98"/>
      <c r="SIM25" s="98"/>
      <c r="SIN25" s="98"/>
      <c r="SIO25" s="98"/>
      <c r="SIP25" s="98"/>
      <c r="SIQ25" s="98"/>
      <c r="SIR25" s="98"/>
      <c r="SIS25" s="98"/>
      <c r="SIT25" s="98"/>
      <c r="SIU25" s="98"/>
      <c r="SIV25" s="98"/>
      <c r="SIW25" s="98"/>
      <c r="SIX25" s="98"/>
      <c r="SIY25" s="98"/>
      <c r="SIZ25" s="98"/>
      <c r="SJA25" s="98"/>
      <c r="SJB25" s="98"/>
      <c r="SJC25" s="98"/>
      <c r="SJD25" s="98"/>
      <c r="SJE25" s="98"/>
      <c r="SJF25" s="98"/>
      <c r="SJG25" s="98"/>
      <c r="SJH25" s="98"/>
      <c r="SJI25" s="98"/>
      <c r="SJJ25" s="98"/>
      <c r="SJK25" s="98"/>
      <c r="SJL25" s="98"/>
      <c r="SJM25" s="98"/>
      <c r="SJN25" s="98"/>
      <c r="SJO25" s="98"/>
      <c r="SJP25" s="98"/>
      <c r="SJQ25" s="98"/>
      <c r="SJR25" s="98"/>
      <c r="SJS25" s="98"/>
      <c r="SJT25" s="98"/>
      <c r="SJU25" s="98"/>
      <c r="SJV25" s="98"/>
      <c r="SJW25" s="98"/>
      <c r="SJX25" s="98"/>
      <c r="SJY25" s="98"/>
      <c r="SJZ25" s="98"/>
      <c r="SKA25" s="98"/>
      <c r="SKB25" s="98"/>
      <c r="SKC25" s="98"/>
      <c r="SKD25" s="98"/>
      <c r="SKE25" s="98"/>
      <c r="SKF25" s="98"/>
      <c r="SKG25" s="98"/>
      <c r="SKH25" s="98"/>
      <c r="SKI25" s="98"/>
      <c r="SKJ25" s="98"/>
      <c r="SKK25" s="98"/>
      <c r="SKL25" s="98"/>
      <c r="SKM25" s="98"/>
      <c r="SKN25" s="98"/>
      <c r="SKO25" s="98"/>
      <c r="SKP25" s="98"/>
      <c r="SKQ25" s="98"/>
      <c r="SKR25" s="98"/>
      <c r="SKS25" s="98"/>
      <c r="SKT25" s="98"/>
      <c r="SKU25" s="98"/>
      <c r="SKV25" s="98"/>
      <c r="SKW25" s="98"/>
      <c r="SKX25" s="98"/>
      <c r="SKY25" s="98"/>
      <c r="SKZ25" s="98"/>
      <c r="SLA25" s="98"/>
      <c r="SLB25" s="98"/>
      <c r="SLC25" s="98"/>
      <c r="SLD25" s="98"/>
      <c r="SLE25" s="98"/>
      <c r="SLF25" s="98"/>
      <c r="SLG25" s="98"/>
      <c r="SLH25" s="98"/>
      <c r="SLI25" s="98"/>
      <c r="SLJ25" s="98"/>
      <c r="SLK25" s="98"/>
      <c r="SLL25" s="98"/>
      <c r="SLM25" s="98"/>
      <c r="SLN25" s="98"/>
      <c r="SLO25" s="98"/>
      <c r="SLP25" s="98"/>
      <c r="SLQ25" s="98"/>
      <c r="SLR25" s="98"/>
      <c r="SLS25" s="98"/>
      <c r="SLT25" s="98"/>
      <c r="SLU25" s="98"/>
      <c r="SLV25" s="98"/>
      <c r="SLW25" s="98"/>
      <c r="SLX25" s="98"/>
      <c r="SLY25" s="98"/>
      <c r="SLZ25" s="98"/>
      <c r="SMA25" s="98"/>
      <c r="SMB25" s="98"/>
      <c r="SMC25" s="98"/>
      <c r="SMD25" s="98"/>
      <c r="SME25" s="98"/>
      <c r="SMF25" s="98"/>
      <c r="SMG25" s="98"/>
      <c r="SMH25" s="98"/>
      <c r="SMI25" s="98"/>
      <c r="SMJ25" s="98"/>
      <c r="SMK25" s="98"/>
      <c r="SML25" s="98"/>
      <c r="SMM25" s="98"/>
      <c r="SMN25" s="98"/>
      <c r="SMO25" s="98"/>
      <c r="SMP25" s="98"/>
      <c r="SMQ25" s="98"/>
      <c r="SMR25" s="98"/>
      <c r="SMS25" s="98"/>
      <c r="SMT25" s="98"/>
      <c r="SMU25" s="98"/>
      <c r="SMV25" s="98"/>
      <c r="SMW25" s="98"/>
      <c r="SMX25" s="98"/>
      <c r="SMY25" s="98"/>
      <c r="SMZ25" s="98"/>
      <c r="SNA25" s="98"/>
      <c r="SNB25" s="98"/>
      <c r="SNC25" s="98"/>
      <c r="SND25" s="98"/>
      <c r="SNE25" s="98"/>
      <c r="SNF25" s="98"/>
      <c r="SNG25" s="98"/>
      <c r="SNH25" s="98"/>
      <c r="SNI25" s="98"/>
      <c r="SNJ25" s="98"/>
      <c r="SNK25" s="98"/>
      <c r="SNL25" s="98"/>
      <c r="SNM25" s="98"/>
      <c r="SNN25" s="98"/>
      <c r="SNO25" s="98"/>
      <c r="SNP25" s="98"/>
      <c r="SNQ25" s="98"/>
      <c r="SNR25" s="98"/>
      <c r="SNS25" s="98"/>
      <c r="SNT25" s="98"/>
      <c r="SNU25" s="98"/>
      <c r="SNV25" s="98"/>
      <c r="SNW25" s="98"/>
      <c r="SNX25" s="98"/>
      <c r="SNY25" s="98"/>
      <c r="SNZ25" s="98"/>
      <c r="SOA25" s="98"/>
      <c r="SOB25" s="98"/>
      <c r="SOC25" s="98"/>
      <c r="SOD25" s="98"/>
      <c r="SOE25" s="98"/>
      <c r="SOF25" s="98"/>
      <c r="SOG25" s="98"/>
      <c r="SOH25" s="98"/>
      <c r="SOI25" s="98"/>
      <c r="SOJ25" s="98"/>
      <c r="SOK25" s="98"/>
      <c r="SOL25" s="98"/>
      <c r="SOM25" s="98"/>
      <c r="SON25" s="98"/>
      <c r="SOO25" s="98"/>
      <c r="SOP25" s="98"/>
      <c r="SOQ25" s="98"/>
      <c r="SOR25" s="98"/>
      <c r="SOS25" s="98"/>
      <c r="SOT25" s="98"/>
      <c r="SOU25" s="98"/>
      <c r="SOV25" s="98"/>
      <c r="SOW25" s="98"/>
      <c r="SOX25" s="98"/>
      <c r="SOY25" s="98"/>
      <c r="SOZ25" s="98"/>
      <c r="SPA25" s="98"/>
      <c r="SPB25" s="98"/>
      <c r="SPC25" s="98"/>
      <c r="SPD25" s="98"/>
      <c r="SPE25" s="98"/>
      <c r="SPF25" s="98"/>
      <c r="SPG25" s="98"/>
      <c r="SPH25" s="98"/>
      <c r="SPI25" s="98"/>
      <c r="SPJ25" s="98"/>
      <c r="SPK25" s="98"/>
      <c r="SPL25" s="98"/>
      <c r="SPM25" s="98"/>
      <c r="SPN25" s="98"/>
      <c r="SPO25" s="98"/>
      <c r="SPP25" s="98"/>
      <c r="SPQ25" s="98"/>
      <c r="SPR25" s="98"/>
      <c r="SPS25" s="98"/>
      <c r="SPT25" s="98"/>
      <c r="SPU25" s="98"/>
      <c r="SPV25" s="98"/>
      <c r="SPW25" s="98"/>
      <c r="SPX25" s="98"/>
      <c r="SPY25" s="98"/>
      <c r="SPZ25" s="98"/>
      <c r="SQA25" s="98"/>
      <c r="SQB25" s="98"/>
      <c r="SQC25" s="98"/>
      <c r="SQD25" s="98"/>
      <c r="SQE25" s="98"/>
      <c r="SQF25" s="98"/>
      <c r="SQG25" s="98"/>
      <c r="SQH25" s="98"/>
      <c r="SQI25" s="98"/>
      <c r="SQJ25" s="98"/>
      <c r="SQK25" s="98"/>
      <c r="SQL25" s="98"/>
      <c r="SQM25" s="98"/>
      <c r="SQN25" s="98"/>
      <c r="SQO25" s="98"/>
      <c r="SQP25" s="98"/>
      <c r="SQQ25" s="98"/>
      <c r="SQR25" s="98"/>
      <c r="SQS25" s="98"/>
      <c r="SQT25" s="98"/>
      <c r="SQU25" s="98"/>
      <c r="SQV25" s="98"/>
      <c r="SQW25" s="98"/>
      <c r="SQX25" s="98"/>
      <c r="SQY25" s="98"/>
      <c r="SQZ25" s="98"/>
      <c r="SRA25" s="98"/>
      <c r="SRB25" s="98"/>
      <c r="SRC25" s="98"/>
      <c r="SRD25" s="98"/>
      <c r="SRE25" s="98"/>
      <c r="SRF25" s="98"/>
      <c r="SRG25" s="98"/>
      <c r="SRH25" s="98"/>
      <c r="SRI25" s="98"/>
      <c r="SRJ25" s="98"/>
      <c r="SRK25" s="98"/>
      <c r="SRL25" s="98"/>
      <c r="SRM25" s="98"/>
      <c r="SRN25" s="98"/>
      <c r="SRO25" s="98"/>
      <c r="SRP25" s="98"/>
      <c r="SRQ25" s="98"/>
      <c r="SRR25" s="98"/>
      <c r="SRS25" s="98"/>
      <c r="SRT25" s="98"/>
      <c r="SRU25" s="98"/>
      <c r="SRV25" s="98"/>
      <c r="SRW25" s="98"/>
      <c r="SRX25" s="98"/>
      <c r="SRY25" s="98"/>
      <c r="SRZ25" s="98"/>
      <c r="SSA25" s="98"/>
      <c r="SSB25" s="98"/>
      <c r="SSC25" s="98"/>
      <c r="SSD25" s="98"/>
      <c r="SSE25" s="98"/>
      <c r="SSF25" s="98"/>
      <c r="SSG25" s="98"/>
      <c r="SSH25" s="98"/>
      <c r="SSI25" s="98"/>
      <c r="SSJ25" s="98"/>
      <c r="SSK25" s="98"/>
      <c r="SSL25" s="98"/>
      <c r="SSM25" s="98"/>
      <c r="SSN25" s="98"/>
      <c r="SSO25" s="98"/>
      <c r="SSP25" s="98"/>
      <c r="SSQ25" s="98"/>
      <c r="SSR25" s="98"/>
      <c r="SSS25" s="98"/>
      <c r="SST25" s="98"/>
      <c r="SSU25" s="98"/>
      <c r="SSV25" s="98"/>
      <c r="SSW25" s="98"/>
      <c r="SSX25" s="98"/>
      <c r="SSY25" s="98"/>
      <c r="SSZ25" s="98"/>
      <c r="STA25" s="98"/>
      <c r="STB25" s="98"/>
      <c r="STC25" s="98"/>
      <c r="STD25" s="98"/>
      <c r="STE25" s="98"/>
      <c r="STF25" s="98"/>
      <c r="STG25" s="98"/>
      <c r="STH25" s="98"/>
      <c r="STI25" s="98"/>
      <c r="STJ25" s="98"/>
      <c r="STK25" s="98"/>
      <c r="STL25" s="98"/>
      <c r="STM25" s="98"/>
      <c r="STN25" s="98"/>
      <c r="STO25" s="98"/>
      <c r="STP25" s="98"/>
      <c r="STQ25" s="98"/>
      <c r="STR25" s="98"/>
      <c r="STS25" s="98"/>
      <c r="STT25" s="98"/>
      <c r="STU25" s="98"/>
      <c r="STV25" s="98"/>
      <c r="STW25" s="98"/>
      <c r="STX25" s="98"/>
      <c r="STY25" s="98"/>
      <c r="STZ25" s="98"/>
      <c r="SUA25" s="98"/>
      <c r="SUB25" s="98"/>
      <c r="SUC25" s="98"/>
      <c r="SUD25" s="98"/>
      <c r="SUE25" s="98"/>
      <c r="SUF25" s="98"/>
      <c r="SUG25" s="98"/>
      <c r="SUH25" s="98"/>
      <c r="SUI25" s="98"/>
      <c r="SUJ25" s="98"/>
      <c r="SUK25" s="98"/>
      <c r="SUL25" s="98"/>
      <c r="SUM25" s="98"/>
      <c r="SUN25" s="98"/>
      <c r="SUO25" s="98"/>
      <c r="SUP25" s="98"/>
      <c r="SUQ25" s="98"/>
      <c r="SUR25" s="98"/>
      <c r="SUS25" s="98"/>
      <c r="SUT25" s="98"/>
      <c r="SUU25" s="98"/>
      <c r="SUV25" s="98"/>
      <c r="SUW25" s="98"/>
      <c r="SUX25" s="98"/>
      <c r="SUY25" s="98"/>
      <c r="SUZ25" s="98"/>
      <c r="SVA25" s="98"/>
      <c r="SVB25" s="98"/>
      <c r="SVC25" s="98"/>
      <c r="SVD25" s="98"/>
      <c r="SVE25" s="98"/>
      <c r="SVF25" s="98"/>
      <c r="SVG25" s="98"/>
      <c r="SVH25" s="98"/>
      <c r="SVI25" s="98"/>
      <c r="SVJ25" s="98"/>
      <c r="SVK25" s="98"/>
      <c r="SVL25" s="98"/>
      <c r="SVM25" s="98"/>
      <c r="SVN25" s="98"/>
      <c r="SVO25" s="98"/>
      <c r="SVP25" s="98"/>
      <c r="SVQ25" s="98"/>
      <c r="SVR25" s="98"/>
      <c r="SVS25" s="98"/>
      <c r="SVT25" s="98"/>
      <c r="SVU25" s="98"/>
      <c r="SVV25" s="98"/>
      <c r="SVW25" s="98"/>
      <c r="SVX25" s="98"/>
      <c r="SVY25" s="98"/>
      <c r="SVZ25" s="98"/>
      <c r="SWA25" s="98"/>
      <c r="SWB25" s="98"/>
      <c r="SWC25" s="98"/>
      <c r="SWD25" s="98"/>
      <c r="SWE25" s="98"/>
      <c r="SWF25" s="98"/>
      <c r="SWG25" s="98"/>
      <c r="SWH25" s="98"/>
      <c r="SWI25" s="98"/>
      <c r="SWJ25" s="98"/>
      <c r="SWK25" s="98"/>
      <c r="SWL25" s="98"/>
      <c r="SWM25" s="98"/>
      <c r="SWN25" s="98"/>
      <c r="SWO25" s="98"/>
      <c r="SWP25" s="98"/>
      <c r="SWQ25" s="98"/>
      <c r="SWR25" s="98"/>
      <c r="SWS25" s="98"/>
      <c r="SWT25" s="98"/>
      <c r="SWU25" s="98"/>
      <c r="SWV25" s="98"/>
      <c r="SWW25" s="98"/>
      <c r="SWX25" s="98"/>
      <c r="SWY25" s="98"/>
      <c r="SWZ25" s="98"/>
      <c r="SXA25" s="98"/>
      <c r="SXB25" s="98"/>
      <c r="SXC25" s="98"/>
      <c r="SXD25" s="98"/>
      <c r="SXE25" s="98"/>
      <c r="SXF25" s="98"/>
      <c r="SXG25" s="98"/>
      <c r="SXH25" s="98"/>
      <c r="SXI25" s="98"/>
      <c r="SXJ25" s="98"/>
      <c r="SXK25" s="98"/>
      <c r="SXL25" s="98"/>
      <c r="SXM25" s="98"/>
      <c r="SXN25" s="98"/>
      <c r="SXO25" s="98"/>
      <c r="SXP25" s="98"/>
      <c r="SXQ25" s="98"/>
      <c r="SXR25" s="98"/>
      <c r="SXS25" s="98"/>
      <c r="SXT25" s="98"/>
      <c r="SXU25" s="98"/>
      <c r="SXV25" s="98"/>
      <c r="SXW25" s="98"/>
      <c r="SXX25" s="98"/>
      <c r="SXY25" s="98"/>
      <c r="SXZ25" s="98"/>
      <c r="SYA25" s="98"/>
      <c r="SYB25" s="98"/>
      <c r="SYC25" s="98"/>
      <c r="SYD25" s="98"/>
      <c r="SYE25" s="98"/>
      <c r="SYF25" s="98"/>
      <c r="SYG25" s="98"/>
      <c r="SYH25" s="98"/>
      <c r="SYI25" s="98"/>
      <c r="SYJ25" s="98"/>
      <c r="SYK25" s="98"/>
      <c r="SYL25" s="98"/>
      <c r="SYM25" s="98"/>
      <c r="SYN25" s="98"/>
      <c r="SYO25" s="98"/>
      <c r="SYP25" s="98"/>
      <c r="SYQ25" s="98"/>
      <c r="SYR25" s="98"/>
      <c r="SYS25" s="98"/>
      <c r="SYT25" s="98"/>
      <c r="SYU25" s="98"/>
      <c r="SYV25" s="98"/>
      <c r="SYW25" s="98"/>
      <c r="SYX25" s="98"/>
      <c r="SYY25" s="98"/>
      <c r="SYZ25" s="98"/>
      <c r="SZA25" s="98"/>
      <c r="SZB25" s="98"/>
      <c r="SZC25" s="98"/>
      <c r="SZD25" s="98"/>
      <c r="SZE25" s="98"/>
      <c r="SZF25" s="98"/>
      <c r="SZG25" s="98"/>
      <c r="SZH25" s="98"/>
      <c r="SZI25" s="98"/>
      <c r="SZJ25" s="98"/>
      <c r="SZK25" s="98"/>
      <c r="SZL25" s="98"/>
      <c r="SZM25" s="98"/>
      <c r="SZN25" s="98"/>
      <c r="SZO25" s="98"/>
      <c r="SZP25" s="98"/>
      <c r="SZQ25" s="98"/>
      <c r="SZR25" s="98"/>
      <c r="SZS25" s="98"/>
      <c r="SZT25" s="98"/>
      <c r="SZU25" s="98"/>
      <c r="SZV25" s="98"/>
      <c r="SZW25" s="98"/>
      <c r="SZX25" s="98"/>
      <c r="SZY25" s="98"/>
      <c r="SZZ25" s="98"/>
      <c r="TAA25" s="98"/>
      <c r="TAB25" s="98"/>
      <c r="TAC25" s="98"/>
      <c r="TAD25" s="98"/>
      <c r="TAE25" s="98"/>
      <c r="TAF25" s="98"/>
      <c r="TAG25" s="98"/>
      <c r="TAH25" s="98"/>
      <c r="TAI25" s="98"/>
      <c r="TAJ25" s="98"/>
      <c r="TAK25" s="98"/>
      <c r="TAL25" s="98"/>
      <c r="TAM25" s="98"/>
      <c r="TAN25" s="98"/>
      <c r="TAO25" s="98"/>
      <c r="TAP25" s="98"/>
      <c r="TAQ25" s="98"/>
      <c r="TAR25" s="98"/>
      <c r="TAS25" s="98"/>
      <c r="TAT25" s="98"/>
      <c r="TAU25" s="98"/>
      <c r="TAV25" s="98"/>
      <c r="TAW25" s="98"/>
      <c r="TAX25" s="98"/>
      <c r="TAY25" s="98"/>
      <c r="TAZ25" s="98"/>
      <c r="TBA25" s="98"/>
      <c r="TBB25" s="98"/>
      <c r="TBC25" s="98"/>
      <c r="TBD25" s="98"/>
      <c r="TBE25" s="98"/>
      <c r="TBF25" s="98"/>
      <c r="TBG25" s="98"/>
      <c r="TBH25" s="98"/>
      <c r="TBI25" s="98"/>
      <c r="TBJ25" s="98"/>
      <c r="TBK25" s="98"/>
      <c r="TBL25" s="98"/>
      <c r="TBM25" s="98"/>
      <c r="TBN25" s="98"/>
      <c r="TBO25" s="98"/>
      <c r="TBP25" s="98"/>
      <c r="TBQ25" s="98"/>
      <c r="TBR25" s="98"/>
      <c r="TBS25" s="98"/>
      <c r="TBT25" s="98"/>
      <c r="TBU25" s="98"/>
      <c r="TBV25" s="98"/>
      <c r="TBW25" s="98"/>
      <c r="TBX25" s="98"/>
      <c r="TBY25" s="98"/>
      <c r="TBZ25" s="98"/>
      <c r="TCA25" s="98"/>
      <c r="TCB25" s="98"/>
      <c r="TCC25" s="98"/>
      <c r="TCD25" s="98"/>
      <c r="TCE25" s="98"/>
      <c r="TCF25" s="98"/>
      <c r="TCG25" s="98"/>
      <c r="TCH25" s="98"/>
      <c r="TCI25" s="98"/>
      <c r="TCJ25" s="98"/>
      <c r="TCK25" s="98"/>
      <c r="TCL25" s="98"/>
      <c r="TCM25" s="98"/>
      <c r="TCN25" s="98"/>
      <c r="TCO25" s="98"/>
      <c r="TCP25" s="98"/>
      <c r="TCQ25" s="98"/>
      <c r="TCR25" s="98"/>
      <c r="TCS25" s="98"/>
      <c r="TCT25" s="98"/>
      <c r="TCU25" s="98"/>
      <c r="TCV25" s="98"/>
      <c r="TCW25" s="98"/>
      <c r="TCX25" s="98"/>
      <c r="TCY25" s="98"/>
      <c r="TCZ25" s="98"/>
      <c r="TDA25" s="98"/>
      <c r="TDB25" s="98"/>
      <c r="TDC25" s="98"/>
      <c r="TDD25" s="98"/>
      <c r="TDE25" s="98"/>
      <c r="TDF25" s="98"/>
      <c r="TDG25" s="98"/>
      <c r="TDH25" s="98"/>
      <c r="TDI25" s="98"/>
      <c r="TDJ25" s="98"/>
      <c r="TDK25" s="98"/>
      <c r="TDL25" s="98"/>
      <c r="TDM25" s="98"/>
      <c r="TDN25" s="98"/>
      <c r="TDO25" s="98"/>
      <c r="TDP25" s="98"/>
      <c r="TDQ25" s="98"/>
      <c r="TDR25" s="98"/>
      <c r="TDS25" s="98"/>
      <c r="TDT25" s="98"/>
      <c r="TDU25" s="98"/>
      <c r="TDV25" s="98"/>
      <c r="TDW25" s="98"/>
      <c r="TDX25" s="98"/>
      <c r="TDY25" s="98"/>
      <c r="TDZ25" s="98"/>
      <c r="TEA25" s="98"/>
      <c r="TEB25" s="98"/>
      <c r="TEC25" s="98"/>
      <c r="TED25" s="98"/>
      <c r="TEE25" s="98"/>
      <c r="TEF25" s="98"/>
      <c r="TEG25" s="98"/>
      <c r="TEH25" s="98"/>
      <c r="TEI25" s="98"/>
      <c r="TEJ25" s="98"/>
      <c r="TEK25" s="98"/>
      <c r="TEL25" s="98"/>
      <c r="TEM25" s="98"/>
      <c r="TEN25" s="98"/>
      <c r="TEO25" s="98"/>
      <c r="TEP25" s="98"/>
      <c r="TEQ25" s="98"/>
      <c r="TER25" s="98"/>
      <c r="TES25" s="98"/>
      <c r="TET25" s="98"/>
      <c r="TEU25" s="98"/>
      <c r="TEV25" s="98"/>
      <c r="TEW25" s="98"/>
      <c r="TEX25" s="98"/>
      <c r="TEY25" s="98"/>
      <c r="TEZ25" s="98"/>
      <c r="TFA25" s="98"/>
      <c r="TFB25" s="98"/>
      <c r="TFC25" s="98"/>
      <c r="TFD25" s="98"/>
      <c r="TFE25" s="98"/>
      <c r="TFF25" s="98"/>
      <c r="TFG25" s="98"/>
      <c r="TFH25" s="98"/>
      <c r="TFI25" s="98"/>
      <c r="TFJ25" s="98"/>
      <c r="TFK25" s="98"/>
      <c r="TFL25" s="98"/>
      <c r="TFM25" s="98"/>
      <c r="TFN25" s="98"/>
      <c r="TFO25" s="98"/>
      <c r="TFP25" s="98"/>
      <c r="TFQ25" s="98"/>
      <c r="TFR25" s="98"/>
      <c r="TFS25" s="98"/>
      <c r="TFT25" s="98"/>
      <c r="TFU25" s="98"/>
      <c r="TFV25" s="98"/>
      <c r="TFW25" s="98"/>
      <c r="TFX25" s="98"/>
      <c r="TFY25" s="98"/>
      <c r="TFZ25" s="98"/>
      <c r="TGA25" s="98"/>
      <c r="TGB25" s="98"/>
      <c r="TGC25" s="98"/>
      <c r="TGD25" s="98"/>
      <c r="TGE25" s="98"/>
      <c r="TGF25" s="98"/>
      <c r="TGG25" s="98"/>
      <c r="TGH25" s="98"/>
      <c r="TGI25" s="98"/>
      <c r="TGJ25" s="98"/>
      <c r="TGK25" s="98"/>
      <c r="TGL25" s="98"/>
      <c r="TGM25" s="98"/>
      <c r="TGN25" s="98"/>
      <c r="TGO25" s="98"/>
      <c r="TGP25" s="98"/>
      <c r="TGQ25" s="98"/>
      <c r="TGR25" s="98"/>
      <c r="TGS25" s="98"/>
      <c r="TGT25" s="98"/>
      <c r="TGU25" s="98"/>
      <c r="TGV25" s="98"/>
      <c r="TGW25" s="98"/>
      <c r="TGX25" s="98"/>
      <c r="TGY25" s="98"/>
      <c r="TGZ25" s="98"/>
      <c r="THA25" s="98"/>
      <c r="THB25" s="98"/>
      <c r="THC25" s="98"/>
      <c r="THD25" s="98"/>
      <c r="THE25" s="98"/>
      <c r="THF25" s="98"/>
      <c r="THG25" s="98"/>
      <c r="THH25" s="98"/>
      <c r="THI25" s="98"/>
      <c r="THJ25" s="98"/>
      <c r="THK25" s="98"/>
      <c r="THL25" s="98"/>
      <c r="THM25" s="98"/>
      <c r="THN25" s="98"/>
      <c r="THO25" s="98"/>
      <c r="THP25" s="98"/>
      <c r="THQ25" s="98"/>
      <c r="THR25" s="98"/>
      <c r="THS25" s="98"/>
      <c r="THT25" s="98"/>
      <c r="THU25" s="98"/>
      <c r="THV25" s="98"/>
      <c r="THW25" s="98"/>
      <c r="THX25" s="98"/>
      <c r="THY25" s="98"/>
      <c r="THZ25" s="98"/>
      <c r="TIA25" s="98"/>
      <c r="TIB25" s="98"/>
      <c r="TIC25" s="98"/>
      <c r="TID25" s="98"/>
      <c r="TIE25" s="98"/>
      <c r="TIF25" s="98"/>
      <c r="TIG25" s="98"/>
      <c r="TIH25" s="98"/>
      <c r="TII25" s="98"/>
      <c r="TIJ25" s="98"/>
      <c r="TIK25" s="98"/>
      <c r="TIL25" s="98"/>
      <c r="TIM25" s="98"/>
      <c r="TIN25" s="98"/>
      <c r="TIO25" s="98"/>
      <c r="TIP25" s="98"/>
      <c r="TIQ25" s="98"/>
      <c r="TIR25" s="98"/>
      <c r="TIS25" s="98"/>
      <c r="TIT25" s="98"/>
      <c r="TIU25" s="98"/>
      <c r="TIV25" s="98"/>
      <c r="TIW25" s="98"/>
      <c r="TIX25" s="98"/>
      <c r="TIY25" s="98"/>
      <c r="TIZ25" s="98"/>
      <c r="TJA25" s="98"/>
      <c r="TJB25" s="98"/>
      <c r="TJC25" s="98"/>
      <c r="TJD25" s="98"/>
      <c r="TJE25" s="98"/>
      <c r="TJF25" s="98"/>
      <c r="TJG25" s="98"/>
      <c r="TJH25" s="98"/>
      <c r="TJI25" s="98"/>
      <c r="TJJ25" s="98"/>
      <c r="TJK25" s="98"/>
      <c r="TJL25" s="98"/>
      <c r="TJM25" s="98"/>
      <c r="TJN25" s="98"/>
      <c r="TJO25" s="98"/>
      <c r="TJP25" s="98"/>
      <c r="TJQ25" s="98"/>
      <c r="TJR25" s="98"/>
      <c r="TJS25" s="98"/>
      <c r="TJT25" s="98"/>
      <c r="TJU25" s="98"/>
      <c r="TJV25" s="98"/>
      <c r="TJW25" s="98"/>
      <c r="TJX25" s="98"/>
      <c r="TJY25" s="98"/>
      <c r="TJZ25" s="98"/>
      <c r="TKA25" s="98"/>
      <c r="TKB25" s="98"/>
      <c r="TKC25" s="98"/>
      <c r="TKD25" s="98"/>
      <c r="TKE25" s="98"/>
      <c r="TKF25" s="98"/>
      <c r="TKG25" s="98"/>
      <c r="TKH25" s="98"/>
      <c r="TKI25" s="98"/>
      <c r="TKJ25" s="98"/>
      <c r="TKK25" s="98"/>
      <c r="TKL25" s="98"/>
      <c r="TKM25" s="98"/>
      <c r="TKN25" s="98"/>
      <c r="TKO25" s="98"/>
      <c r="TKP25" s="98"/>
      <c r="TKQ25" s="98"/>
      <c r="TKR25" s="98"/>
      <c r="TKS25" s="98"/>
      <c r="TKT25" s="98"/>
      <c r="TKU25" s="98"/>
      <c r="TKV25" s="98"/>
      <c r="TKW25" s="98"/>
      <c r="TKX25" s="98"/>
      <c r="TKY25" s="98"/>
      <c r="TKZ25" s="98"/>
      <c r="TLA25" s="98"/>
      <c r="TLB25" s="98"/>
      <c r="TLC25" s="98"/>
      <c r="TLD25" s="98"/>
      <c r="TLE25" s="98"/>
      <c r="TLF25" s="98"/>
      <c r="TLG25" s="98"/>
      <c r="TLH25" s="98"/>
      <c r="TLI25" s="98"/>
      <c r="TLJ25" s="98"/>
      <c r="TLK25" s="98"/>
      <c r="TLL25" s="98"/>
      <c r="TLM25" s="98"/>
      <c r="TLN25" s="98"/>
      <c r="TLO25" s="98"/>
      <c r="TLP25" s="98"/>
      <c r="TLQ25" s="98"/>
      <c r="TLR25" s="98"/>
      <c r="TLS25" s="98"/>
      <c r="TLT25" s="98"/>
      <c r="TLU25" s="98"/>
      <c r="TLV25" s="98"/>
      <c r="TLW25" s="98"/>
      <c r="TLX25" s="98"/>
      <c r="TLY25" s="98"/>
      <c r="TLZ25" s="98"/>
      <c r="TMA25" s="98"/>
      <c r="TMB25" s="98"/>
      <c r="TMC25" s="98"/>
      <c r="TMD25" s="98"/>
      <c r="TME25" s="98"/>
      <c r="TMF25" s="98"/>
      <c r="TMG25" s="98"/>
      <c r="TMH25" s="98"/>
      <c r="TMI25" s="98"/>
      <c r="TMJ25" s="98"/>
      <c r="TMK25" s="98"/>
      <c r="TML25" s="98"/>
      <c r="TMM25" s="98"/>
      <c r="TMN25" s="98"/>
      <c r="TMO25" s="98"/>
      <c r="TMP25" s="98"/>
      <c r="TMQ25" s="98"/>
      <c r="TMR25" s="98"/>
      <c r="TMS25" s="98"/>
      <c r="TMT25" s="98"/>
      <c r="TMU25" s="98"/>
      <c r="TMV25" s="98"/>
      <c r="TMW25" s="98"/>
      <c r="TMX25" s="98"/>
      <c r="TMY25" s="98"/>
      <c r="TMZ25" s="98"/>
      <c r="TNA25" s="98"/>
      <c r="TNB25" s="98"/>
      <c r="TNC25" s="98"/>
      <c r="TND25" s="98"/>
      <c r="TNE25" s="98"/>
      <c r="TNF25" s="98"/>
      <c r="TNG25" s="98"/>
      <c r="TNH25" s="98"/>
      <c r="TNI25" s="98"/>
      <c r="TNJ25" s="98"/>
      <c r="TNK25" s="98"/>
      <c r="TNL25" s="98"/>
      <c r="TNM25" s="98"/>
      <c r="TNN25" s="98"/>
      <c r="TNO25" s="98"/>
      <c r="TNP25" s="98"/>
      <c r="TNQ25" s="98"/>
      <c r="TNR25" s="98"/>
      <c r="TNS25" s="98"/>
      <c r="TNT25" s="98"/>
      <c r="TNU25" s="98"/>
      <c r="TNV25" s="98"/>
      <c r="TNW25" s="98"/>
      <c r="TNX25" s="98"/>
      <c r="TNY25" s="98"/>
      <c r="TNZ25" s="98"/>
      <c r="TOA25" s="98"/>
      <c r="TOB25" s="98"/>
      <c r="TOC25" s="98"/>
      <c r="TOD25" s="98"/>
      <c r="TOE25" s="98"/>
      <c r="TOF25" s="98"/>
      <c r="TOG25" s="98"/>
      <c r="TOH25" s="98"/>
      <c r="TOI25" s="98"/>
      <c r="TOJ25" s="98"/>
      <c r="TOK25" s="98"/>
      <c r="TOL25" s="98"/>
      <c r="TOM25" s="98"/>
      <c r="TON25" s="98"/>
      <c r="TOO25" s="98"/>
      <c r="TOP25" s="98"/>
      <c r="TOQ25" s="98"/>
      <c r="TOR25" s="98"/>
      <c r="TOS25" s="98"/>
      <c r="TOT25" s="98"/>
      <c r="TOU25" s="98"/>
      <c r="TOV25" s="98"/>
      <c r="TOW25" s="98"/>
      <c r="TOX25" s="98"/>
      <c r="TOY25" s="98"/>
      <c r="TOZ25" s="98"/>
      <c r="TPA25" s="98"/>
      <c r="TPB25" s="98"/>
      <c r="TPC25" s="98"/>
      <c r="TPD25" s="98"/>
      <c r="TPE25" s="98"/>
      <c r="TPF25" s="98"/>
      <c r="TPG25" s="98"/>
      <c r="TPH25" s="98"/>
      <c r="TPI25" s="98"/>
      <c r="TPJ25" s="98"/>
      <c r="TPK25" s="98"/>
      <c r="TPL25" s="98"/>
      <c r="TPM25" s="98"/>
      <c r="TPN25" s="98"/>
      <c r="TPO25" s="98"/>
      <c r="TPP25" s="98"/>
      <c r="TPQ25" s="98"/>
      <c r="TPR25" s="98"/>
      <c r="TPS25" s="98"/>
      <c r="TPT25" s="98"/>
      <c r="TPU25" s="98"/>
      <c r="TPV25" s="98"/>
      <c r="TPW25" s="98"/>
      <c r="TPX25" s="98"/>
      <c r="TPY25" s="98"/>
      <c r="TPZ25" s="98"/>
      <c r="TQA25" s="98"/>
      <c r="TQB25" s="98"/>
      <c r="TQC25" s="98"/>
      <c r="TQD25" s="98"/>
      <c r="TQE25" s="98"/>
      <c r="TQF25" s="98"/>
      <c r="TQG25" s="98"/>
      <c r="TQH25" s="98"/>
      <c r="TQI25" s="98"/>
      <c r="TQJ25" s="98"/>
      <c r="TQK25" s="98"/>
      <c r="TQL25" s="98"/>
      <c r="TQM25" s="98"/>
      <c r="TQN25" s="98"/>
      <c r="TQO25" s="98"/>
      <c r="TQP25" s="98"/>
      <c r="TQQ25" s="98"/>
      <c r="TQR25" s="98"/>
      <c r="TQS25" s="98"/>
      <c r="TQT25" s="98"/>
      <c r="TQU25" s="98"/>
      <c r="TQV25" s="98"/>
      <c r="TQW25" s="98"/>
      <c r="TQX25" s="98"/>
      <c r="TQY25" s="98"/>
      <c r="TQZ25" s="98"/>
      <c r="TRA25" s="98"/>
      <c r="TRB25" s="98"/>
      <c r="TRC25" s="98"/>
      <c r="TRD25" s="98"/>
      <c r="TRE25" s="98"/>
      <c r="TRF25" s="98"/>
      <c r="TRG25" s="98"/>
      <c r="TRH25" s="98"/>
      <c r="TRI25" s="98"/>
      <c r="TRJ25" s="98"/>
      <c r="TRK25" s="98"/>
      <c r="TRL25" s="98"/>
      <c r="TRM25" s="98"/>
      <c r="TRN25" s="98"/>
      <c r="TRO25" s="98"/>
      <c r="TRP25" s="98"/>
      <c r="TRQ25" s="98"/>
      <c r="TRR25" s="98"/>
      <c r="TRS25" s="98"/>
      <c r="TRT25" s="98"/>
      <c r="TRU25" s="98"/>
      <c r="TRV25" s="98"/>
      <c r="TRW25" s="98"/>
      <c r="TRX25" s="98"/>
      <c r="TRY25" s="98"/>
      <c r="TRZ25" s="98"/>
      <c r="TSA25" s="98"/>
      <c r="TSB25" s="98"/>
      <c r="TSC25" s="98"/>
      <c r="TSD25" s="98"/>
      <c r="TSE25" s="98"/>
      <c r="TSF25" s="98"/>
      <c r="TSG25" s="98"/>
      <c r="TSH25" s="98"/>
      <c r="TSI25" s="98"/>
      <c r="TSJ25" s="98"/>
      <c r="TSK25" s="98"/>
      <c r="TSL25" s="98"/>
      <c r="TSM25" s="98"/>
      <c r="TSN25" s="98"/>
      <c r="TSO25" s="98"/>
      <c r="TSP25" s="98"/>
      <c r="TSQ25" s="98"/>
      <c r="TSR25" s="98"/>
      <c r="TSS25" s="98"/>
      <c r="TST25" s="98"/>
      <c r="TSU25" s="98"/>
      <c r="TSV25" s="98"/>
      <c r="TSW25" s="98"/>
      <c r="TSX25" s="98"/>
      <c r="TSY25" s="98"/>
      <c r="TSZ25" s="98"/>
      <c r="TTA25" s="98"/>
      <c r="TTB25" s="98"/>
      <c r="TTC25" s="98"/>
      <c r="TTD25" s="98"/>
      <c r="TTE25" s="98"/>
      <c r="TTF25" s="98"/>
      <c r="TTG25" s="98"/>
      <c r="TTH25" s="98"/>
      <c r="TTI25" s="98"/>
      <c r="TTJ25" s="98"/>
      <c r="TTK25" s="98"/>
      <c r="TTL25" s="98"/>
      <c r="TTM25" s="98"/>
      <c r="TTN25" s="98"/>
      <c r="TTO25" s="98"/>
      <c r="TTP25" s="98"/>
      <c r="TTQ25" s="98"/>
      <c r="TTR25" s="98"/>
      <c r="TTS25" s="98"/>
      <c r="TTT25" s="98"/>
      <c r="TTU25" s="98"/>
      <c r="TTV25" s="98"/>
      <c r="TTW25" s="98"/>
      <c r="TTX25" s="98"/>
      <c r="TTY25" s="98"/>
      <c r="TTZ25" s="98"/>
      <c r="TUA25" s="98"/>
      <c r="TUB25" s="98"/>
      <c r="TUC25" s="98"/>
      <c r="TUD25" s="98"/>
      <c r="TUE25" s="98"/>
      <c r="TUF25" s="98"/>
      <c r="TUG25" s="98"/>
      <c r="TUH25" s="98"/>
      <c r="TUI25" s="98"/>
      <c r="TUJ25" s="98"/>
      <c r="TUK25" s="98"/>
      <c r="TUL25" s="98"/>
      <c r="TUM25" s="98"/>
      <c r="TUN25" s="98"/>
      <c r="TUO25" s="98"/>
      <c r="TUP25" s="98"/>
      <c r="TUQ25" s="98"/>
      <c r="TUR25" s="98"/>
      <c r="TUS25" s="98"/>
      <c r="TUT25" s="98"/>
      <c r="TUU25" s="98"/>
      <c r="TUV25" s="98"/>
      <c r="TUW25" s="98"/>
      <c r="TUX25" s="98"/>
      <c r="TUY25" s="98"/>
      <c r="TUZ25" s="98"/>
      <c r="TVA25" s="98"/>
      <c r="TVB25" s="98"/>
      <c r="TVC25" s="98"/>
      <c r="TVD25" s="98"/>
      <c r="TVE25" s="98"/>
      <c r="TVF25" s="98"/>
      <c r="TVG25" s="98"/>
      <c r="TVH25" s="98"/>
      <c r="TVI25" s="98"/>
      <c r="TVJ25" s="98"/>
      <c r="TVK25" s="98"/>
      <c r="TVL25" s="98"/>
      <c r="TVM25" s="98"/>
      <c r="TVN25" s="98"/>
      <c r="TVO25" s="98"/>
      <c r="TVP25" s="98"/>
      <c r="TVQ25" s="98"/>
      <c r="TVR25" s="98"/>
      <c r="TVS25" s="98"/>
      <c r="TVT25" s="98"/>
      <c r="TVU25" s="98"/>
      <c r="TVV25" s="98"/>
      <c r="TVW25" s="98"/>
      <c r="TVX25" s="98"/>
      <c r="TVY25" s="98"/>
      <c r="TVZ25" s="98"/>
      <c r="TWA25" s="98"/>
      <c r="TWB25" s="98"/>
      <c r="TWC25" s="98"/>
      <c r="TWD25" s="98"/>
      <c r="TWE25" s="98"/>
      <c r="TWF25" s="98"/>
      <c r="TWG25" s="98"/>
      <c r="TWH25" s="98"/>
      <c r="TWI25" s="98"/>
      <c r="TWJ25" s="98"/>
      <c r="TWK25" s="98"/>
      <c r="TWL25" s="98"/>
      <c r="TWM25" s="98"/>
      <c r="TWN25" s="98"/>
      <c r="TWO25" s="98"/>
      <c r="TWP25" s="98"/>
      <c r="TWQ25" s="98"/>
      <c r="TWR25" s="98"/>
      <c r="TWS25" s="98"/>
      <c r="TWT25" s="98"/>
      <c r="TWU25" s="98"/>
      <c r="TWV25" s="98"/>
      <c r="TWW25" s="98"/>
      <c r="TWX25" s="98"/>
      <c r="TWY25" s="98"/>
      <c r="TWZ25" s="98"/>
      <c r="TXA25" s="98"/>
      <c r="TXB25" s="98"/>
      <c r="TXC25" s="98"/>
      <c r="TXD25" s="98"/>
      <c r="TXE25" s="98"/>
      <c r="TXF25" s="98"/>
      <c r="TXG25" s="98"/>
      <c r="TXH25" s="98"/>
      <c r="TXI25" s="98"/>
      <c r="TXJ25" s="98"/>
      <c r="TXK25" s="98"/>
      <c r="TXL25" s="98"/>
      <c r="TXM25" s="98"/>
      <c r="TXN25" s="98"/>
      <c r="TXO25" s="98"/>
      <c r="TXP25" s="98"/>
      <c r="TXQ25" s="98"/>
      <c r="TXR25" s="98"/>
      <c r="TXS25" s="98"/>
      <c r="TXT25" s="98"/>
      <c r="TXU25" s="98"/>
      <c r="TXV25" s="98"/>
      <c r="TXW25" s="98"/>
      <c r="TXX25" s="98"/>
      <c r="TXY25" s="98"/>
      <c r="TXZ25" s="98"/>
      <c r="TYA25" s="98"/>
      <c r="TYB25" s="98"/>
      <c r="TYC25" s="98"/>
      <c r="TYD25" s="98"/>
      <c r="TYE25" s="98"/>
      <c r="TYF25" s="98"/>
      <c r="TYG25" s="98"/>
      <c r="TYH25" s="98"/>
      <c r="TYI25" s="98"/>
      <c r="TYJ25" s="98"/>
      <c r="TYK25" s="98"/>
      <c r="TYL25" s="98"/>
      <c r="TYM25" s="98"/>
      <c r="TYN25" s="98"/>
      <c r="TYO25" s="98"/>
      <c r="TYP25" s="98"/>
      <c r="TYQ25" s="98"/>
      <c r="TYR25" s="98"/>
      <c r="TYS25" s="98"/>
      <c r="TYT25" s="98"/>
      <c r="TYU25" s="98"/>
      <c r="TYV25" s="98"/>
      <c r="TYW25" s="98"/>
      <c r="TYX25" s="98"/>
      <c r="TYY25" s="98"/>
      <c r="TYZ25" s="98"/>
      <c r="TZA25" s="98"/>
      <c r="TZB25" s="98"/>
      <c r="TZC25" s="98"/>
      <c r="TZD25" s="98"/>
      <c r="TZE25" s="98"/>
      <c r="TZF25" s="98"/>
      <c r="TZG25" s="98"/>
      <c r="TZH25" s="98"/>
      <c r="TZI25" s="98"/>
      <c r="TZJ25" s="98"/>
      <c r="TZK25" s="98"/>
      <c r="TZL25" s="98"/>
      <c r="TZM25" s="98"/>
      <c r="TZN25" s="98"/>
      <c r="TZO25" s="98"/>
      <c r="TZP25" s="98"/>
      <c r="TZQ25" s="98"/>
      <c r="TZR25" s="98"/>
      <c r="TZS25" s="98"/>
      <c r="TZT25" s="98"/>
      <c r="TZU25" s="98"/>
      <c r="TZV25" s="98"/>
      <c r="TZW25" s="98"/>
      <c r="TZX25" s="98"/>
      <c r="TZY25" s="98"/>
      <c r="TZZ25" s="98"/>
      <c r="UAA25" s="98"/>
      <c r="UAB25" s="98"/>
      <c r="UAC25" s="98"/>
      <c r="UAD25" s="98"/>
      <c r="UAE25" s="98"/>
      <c r="UAF25" s="98"/>
      <c r="UAG25" s="98"/>
      <c r="UAH25" s="98"/>
      <c r="UAI25" s="98"/>
      <c r="UAJ25" s="98"/>
      <c r="UAK25" s="98"/>
      <c r="UAL25" s="98"/>
      <c r="UAM25" s="98"/>
      <c r="UAN25" s="98"/>
      <c r="UAO25" s="98"/>
      <c r="UAP25" s="98"/>
      <c r="UAQ25" s="98"/>
      <c r="UAR25" s="98"/>
      <c r="UAS25" s="98"/>
      <c r="UAT25" s="98"/>
      <c r="UAU25" s="98"/>
      <c r="UAV25" s="98"/>
      <c r="UAW25" s="98"/>
      <c r="UAX25" s="98"/>
      <c r="UAY25" s="98"/>
      <c r="UAZ25" s="98"/>
      <c r="UBA25" s="98"/>
      <c r="UBB25" s="98"/>
      <c r="UBC25" s="98"/>
      <c r="UBD25" s="98"/>
      <c r="UBE25" s="98"/>
      <c r="UBF25" s="98"/>
      <c r="UBG25" s="98"/>
      <c r="UBH25" s="98"/>
      <c r="UBI25" s="98"/>
      <c r="UBJ25" s="98"/>
      <c r="UBK25" s="98"/>
      <c r="UBL25" s="98"/>
      <c r="UBM25" s="98"/>
      <c r="UBN25" s="98"/>
      <c r="UBO25" s="98"/>
      <c r="UBP25" s="98"/>
      <c r="UBQ25" s="98"/>
      <c r="UBR25" s="98"/>
      <c r="UBS25" s="98"/>
      <c r="UBT25" s="98"/>
      <c r="UBU25" s="98"/>
      <c r="UBV25" s="98"/>
      <c r="UBW25" s="98"/>
      <c r="UBX25" s="98"/>
      <c r="UBY25" s="98"/>
      <c r="UBZ25" s="98"/>
      <c r="UCA25" s="98"/>
      <c r="UCB25" s="98"/>
      <c r="UCC25" s="98"/>
      <c r="UCD25" s="98"/>
      <c r="UCE25" s="98"/>
      <c r="UCF25" s="98"/>
      <c r="UCG25" s="98"/>
      <c r="UCH25" s="98"/>
      <c r="UCI25" s="98"/>
      <c r="UCJ25" s="98"/>
      <c r="UCK25" s="98"/>
      <c r="UCL25" s="98"/>
      <c r="UCM25" s="98"/>
      <c r="UCN25" s="98"/>
      <c r="UCO25" s="98"/>
      <c r="UCP25" s="98"/>
      <c r="UCQ25" s="98"/>
      <c r="UCR25" s="98"/>
      <c r="UCS25" s="98"/>
      <c r="UCT25" s="98"/>
      <c r="UCU25" s="98"/>
      <c r="UCV25" s="98"/>
      <c r="UCW25" s="98"/>
      <c r="UCX25" s="98"/>
      <c r="UCY25" s="98"/>
      <c r="UCZ25" s="98"/>
      <c r="UDA25" s="98"/>
      <c r="UDB25" s="98"/>
      <c r="UDC25" s="98"/>
      <c r="UDD25" s="98"/>
      <c r="UDE25" s="98"/>
      <c r="UDF25" s="98"/>
      <c r="UDG25" s="98"/>
      <c r="UDH25" s="98"/>
      <c r="UDI25" s="98"/>
      <c r="UDJ25" s="98"/>
      <c r="UDK25" s="98"/>
      <c r="UDL25" s="98"/>
      <c r="UDM25" s="98"/>
      <c r="UDN25" s="98"/>
      <c r="UDO25" s="98"/>
      <c r="UDP25" s="98"/>
      <c r="UDQ25" s="98"/>
      <c r="UDR25" s="98"/>
      <c r="UDS25" s="98"/>
      <c r="UDT25" s="98"/>
      <c r="UDU25" s="98"/>
      <c r="UDV25" s="98"/>
      <c r="UDW25" s="98"/>
      <c r="UDX25" s="98"/>
      <c r="UDY25" s="98"/>
      <c r="UDZ25" s="98"/>
      <c r="UEA25" s="98"/>
      <c r="UEB25" s="98"/>
      <c r="UEC25" s="98"/>
      <c r="UED25" s="98"/>
      <c r="UEE25" s="98"/>
      <c r="UEF25" s="98"/>
      <c r="UEG25" s="98"/>
      <c r="UEH25" s="98"/>
      <c r="UEI25" s="98"/>
      <c r="UEJ25" s="98"/>
      <c r="UEK25" s="98"/>
      <c r="UEL25" s="98"/>
      <c r="UEM25" s="98"/>
      <c r="UEN25" s="98"/>
      <c r="UEO25" s="98"/>
      <c r="UEP25" s="98"/>
      <c r="UEQ25" s="98"/>
      <c r="UER25" s="98"/>
      <c r="UES25" s="98"/>
      <c r="UET25" s="98"/>
      <c r="UEU25" s="98"/>
      <c r="UEV25" s="98"/>
      <c r="UEW25" s="98"/>
      <c r="UEX25" s="98"/>
      <c r="UEY25" s="98"/>
      <c r="UEZ25" s="98"/>
      <c r="UFA25" s="98"/>
      <c r="UFB25" s="98"/>
      <c r="UFC25" s="98"/>
      <c r="UFD25" s="98"/>
      <c r="UFE25" s="98"/>
      <c r="UFF25" s="98"/>
      <c r="UFG25" s="98"/>
      <c r="UFH25" s="98"/>
      <c r="UFI25" s="98"/>
      <c r="UFJ25" s="98"/>
      <c r="UFK25" s="98"/>
      <c r="UFL25" s="98"/>
      <c r="UFM25" s="98"/>
      <c r="UFN25" s="98"/>
      <c r="UFO25" s="98"/>
      <c r="UFP25" s="98"/>
      <c r="UFQ25" s="98"/>
      <c r="UFR25" s="98"/>
      <c r="UFS25" s="98"/>
      <c r="UFT25" s="98"/>
      <c r="UFU25" s="98"/>
      <c r="UFV25" s="98"/>
      <c r="UFW25" s="98"/>
      <c r="UFX25" s="98"/>
      <c r="UFY25" s="98"/>
      <c r="UFZ25" s="98"/>
      <c r="UGA25" s="98"/>
      <c r="UGB25" s="98"/>
      <c r="UGC25" s="98"/>
      <c r="UGD25" s="98"/>
      <c r="UGE25" s="98"/>
      <c r="UGF25" s="98"/>
      <c r="UGG25" s="98"/>
      <c r="UGH25" s="98"/>
      <c r="UGI25" s="98"/>
      <c r="UGJ25" s="98"/>
      <c r="UGK25" s="98"/>
      <c r="UGL25" s="98"/>
      <c r="UGM25" s="98"/>
      <c r="UGN25" s="98"/>
      <c r="UGO25" s="98"/>
      <c r="UGP25" s="98"/>
      <c r="UGQ25" s="98"/>
      <c r="UGR25" s="98"/>
      <c r="UGS25" s="98"/>
      <c r="UGT25" s="98"/>
      <c r="UGU25" s="98"/>
      <c r="UGV25" s="98"/>
      <c r="UGW25" s="98"/>
      <c r="UGX25" s="98"/>
      <c r="UGY25" s="98"/>
      <c r="UGZ25" s="98"/>
      <c r="UHA25" s="98"/>
      <c r="UHB25" s="98"/>
      <c r="UHC25" s="98"/>
      <c r="UHD25" s="98"/>
      <c r="UHE25" s="98"/>
      <c r="UHF25" s="98"/>
      <c r="UHG25" s="98"/>
      <c r="UHH25" s="98"/>
      <c r="UHI25" s="98"/>
      <c r="UHJ25" s="98"/>
      <c r="UHK25" s="98"/>
      <c r="UHL25" s="98"/>
      <c r="UHM25" s="98"/>
      <c r="UHN25" s="98"/>
      <c r="UHO25" s="98"/>
      <c r="UHP25" s="98"/>
      <c r="UHQ25" s="98"/>
      <c r="UHR25" s="98"/>
      <c r="UHS25" s="98"/>
      <c r="UHT25" s="98"/>
      <c r="UHU25" s="98"/>
      <c r="UHV25" s="98"/>
      <c r="UHW25" s="98"/>
      <c r="UHX25" s="98"/>
      <c r="UHY25" s="98"/>
      <c r="UHZ25" s="98"/>
      <c r="UIA25" s="98"/>
      <c r="UIB25" s="98"/>
      <c r="UIC25" s="98"/>
      <c r="UID25" s="98"/>
      <c r="UIE25" s="98"/>
      <c r="UIF25" s="98"/>
      <c r="UIG25" s="98"/>
      <c r="UIH25" s="98"/>
      <c r="UII25" s="98"/>
      <c r="UIJ25" s="98"/>
      <c r="UIK25" s="98"/>
      <c r="UIL25" s="98"/>
      <c r="UIM25" s="98"/>
      <c r="UIN25" s="98"/>
      <c r="UIO25" s="98"/>
      <c r="UIP25" s="98"/>
      <c r="UIQ25" s="98"/>
      <c r="UIR25" s="98"/>
      <c r="UIS25" s="98"/>
      <c r="UIT25" s="98"/>
      <c r="UIU25" s="98"/>
      <c r="UIV25" s="98"/>
      <c r="UIW25" s="98"/>
      <c r="UIX25" s="98"/>
      <c r="UIY25" s="98"/>
      <c r="UIZ25" s="98"/>
      <c r="UJA25" s="98"/>
      <c r="UJB25" s="98"/>
      <c r="UJC25" s="98"/>
      <c r="UJD25" s="98"/>
      <c r="UJE25" s="98"/>
      <c r="UJF25" s="98"/>
      <c r="UJG25" s="98"/>
      <c r="UJH25" s="98"/>
      <c r="UJI25" s="98"/>
      <c r="UJJ25" s="98"/>
      <c r="UJK25" s="98"/>
      <c r="UJL25" s="98"/>
      <c r="UJM25" s="98"/>
      <c r="UJN25" s="98"/>
      <c r="UJO25" s="98"/>
      <c r="UJP25" s="98"/>
      <c r="UJQ25" s="98"/>
      <c r="UJR25" s="98"/>
      <c r="UJS25" s="98"/>
      <c r="UJT25" s="98"/>
      <c r="UJU25" s="98"/>
      <c r="UJV25" s="98"/>
      <c r="UJW25" s="98"/>
      <c r="UJX25" s="98"/>
      <c r="UJY25" s="98"/>
      <c r="UJZ25" s="98"/>
      <c r="UKA25" s="98"/>
      <c r="UKB25" s="98"/>
      <c r="UKC25" s="98"/>
      <c r="UKD25" s="98"/>
      <c r="UKE25" s="98"/>
      <c r="UKF25" s="98"/>
      <c r="UKG25" s="98"/>
      <c r="UKH25" s="98"/>
      <c r="UKI25" s="98"/>
      <c r="UKJ25" s="98"/>
      <c r="UKK25" s="98"/>
      <c r="UKL25" s="98"/>
      <c r="UKM25" s="98"/>
      <c r="UKN25" s="98"/>
      <c r="UKO25" s="98"/>
      <c r="UKP25" s="98"/>
      <c r="UKQ25" s="98"/>
      <c r="UKR25" s="98"/>
      <c r="UKS25" s="98"/>
      <c r="UKT25" s="98"/>
      <c r="UKU25" s="98"/>
      <c r="UKV25" s="98"/>
      <c r="UKW25" s="98"/>
      <c r="UKX25" s="98"/>
      <c r="UKY25" s="98"/>
      <c r="UKZ25" s="98"/>
      <c r="ULA25" s="98"/>
      <c r="ULB25" s="98"/>
      <c r="ULC25" s="98"/>
      <c r="ULD25" s="98"/>
      <c r="ULE25" s="98"/>
      <c r="ULF25" s="98"/>
      <c r="ULG25" s="98"/>
      <c r="ULH25" s="98"/>
      <c r="ULI25" s="98"/>
      <c r="ULJ25" s="98"/>
      <c r="ULK25" s="98"/>
      <c r="ULL25" s="98"/>
      <c r="ULM25" s="98"/>
      <c r="ULN25" s="98"/>
      <c r="ULO25" s="98"/>
      <c r="ULP25" s="98"/>
      <c r="ULQ25" s="98"/>
      <c r="ULR25" s="98"/>
      <c r="ULS25" s="98"/>
      <c r="ULT25" s="98"/>
      <c r="ULU25" s="98"/>
      <c r="ULV25" s="98"/>
      <c r="ULW25" s="98"/>
      <c r="ULX25" s="98"/>
      <c r="ULY25" s="98"/>
      <c r="ULZ25" s="98"/>
      <c r="UMA25" s="98"/>
      <c r="UMB25" s="98"/>
      <c r="UMC25" s="98"/>
      <c r="UMD25" s="98"/>
      <c r="UME25" s="98"/>
      <c r="UMF25" s="98"/>
      <c r="UMG25" s="98"/>
      <c r="UMH25" s="98"/>
      <c r="UMI25" s="98"/>
      <c r="UMJ25" s="98"/>
      <c r="UMK25" s="98"/>
      <c r="UML25" s="98"/>
      <c r="UMM25" s="98"/>
      <c r="UMN25" s="98"/>
      <c r="UMO25" s="98"/>
      <c r="UMP25" s="98"/>
      <c r="UMQ25" s="98"/>
      <c r="UMR25" s="98"/>
      <c r="UMS25" s="98"/>
      <c r="UMT25" s="98"/>
      <c r="UMU25" s="98"/>
      <c r="UMV25" s="98"/>
      <c r="UMW25" s="98"/>
      <c r="UMX25" s="98"/>
      <c r="UMY25" s="98"/>
      <c r="UMZ25" s="98"/>
      <c r="UNA25" s="98"/>
      <c r="UNB25" s="98"/>
      <c r="UNC25" s="98"/>
      <c r="UND25" s="98"/>
      <c r="UNE25" s="98"/>
      <c r="UNF25" s="98"/>
      <c r="UNG25" s="98"/>
      <c r="UNH25" s="98"/>
      <c r="UNI25" s="98"/>
      <c r="UNJ25" s="98"/>
      <c r="UNK25" s="98"/>
      <c r="UNL25" s="98"/>
      <c r="UNM25" s="98"/>
      <c r="UNN25" s="98"/>
      <c r="UNO25" s="98"/>
      <c r="UNP25" s="98"/>
      <c r="UNQ25" s="98"/>
      <c r="UNR25" s="98"/>
      <c r="UNS25" s="98"/>
      <c r="UNT25" s="98"/>
      <c r="UNU25" s="98"/>
      <c r="UNV25" s="98"/>
      <c r="UNW25" s="98"/>
      <c r="UNX25" s="98"/>
      <c r="UNY25" s="98"/>
      <c r="UNZ25" s="98"/>
      <c r="UOA25" s="98"/>
      <c r="UOB25" s="98"/>
      <c r="UOC25" s="98"/>
      <c r="UOD25" s="98"/>
      <c r="UOE25" s="98"/>
      <c r="UOF25" s="98"/>
      <c r="UOG25" s="98"/>
      <c r="UOH25" s="98"/>
      <c r="UOI25" s="98"/>
      <c r="UOJ25" s="98"/>
      <c r="UOK25" s="98"/>
      <c r="UOL25" s="98"/>
      <c r="UOM25" s="98"/>
      <c r="UON25" s="98"/>
      <c r="UOO25" s="98"/>
      <c r="UOP25" s="98"/>
      <c r="UOQ25" s="98"/>
      <c r="UOR25" s="98"/>
      <c r="UOS25" s="98"/>
      <c r="UOT25" s="98"/>
      <c r="UOU25" s="98"/>
      <c r="UOV25" s="98"/>
      <c r="UOW25" s="98"/>
      <c r="UOX25" s="98"/>
      <c r="UOY25" s="98"/>
      <c r="UOZ25" s="98"/>
      <c r="UPA25" s="98"/>
      <c r="UPB25" s="98"/>
      <c r="UPC25" s="98"/>
      <c r="UPD25" s="98"/>
      <c r="UPE25" s="98"/>
      <c r="UPF25" s="98"/>
      <c r="UPG25" s="98"/>
      <c r="UPH25" s="98"/>
      <c r="UPI25" s="98"/>
      <c r="UPJ25" s="98"/>
      <c r="UPK25" s="98"/>
      <c r="UPL25" s="98"/>
      <c r="UPM25" s="98"/>
      <c r="UPN25" s="98"/>
      <c r="UPO25" s="98"/>
      <c r="UPP25" s="98"/>
      <c r="UPQ25" s="98"/>
      <c r="UPR25" s="98"/>
      <c r="UPS25" s="98"/>
      <c r="UPT25" s="98"/>
      <c r="UPU25" s="98"/>
      <c r="UPV25" s="98"/>
      <c r="UPW25" s="98"/>
      <c r="UPX25" s="98"/>
      <c r="UPY25" s="98"/>
      <c r="UPZ25" s="98"/>
      <c r="UQA25" s="98"/>
      <c r="UQB25" s="98"/>
      <c r="UQC25" s="98"/>
      <c r="UQD25" s="98"/>
      <c r="UQE25" s="98"/>
      <c r="UQF25" s="98"/>
      <c r="UQG25" s="98"/>
      <c r="UQH25" s="98"/>
      <c r="UQI25" s="98"/>
      <c r="UQJ25" s="98"/>
      <c r="UQK25" s="98"/>
      <c r="UQL25" s="98"/>
      <c r="UQM25" s="98"/>
      <c r="UQN25" s="98"/>
      <c r="UQO25" s="98"/>
      <c r="UQP25" s="98"/>
      <c r="UQQ25" s="98"/>
      <c r="UQR25" s="98"/>
      <c r="UQS25" s="98"/>
      <c r="UQT25" s="98"/>
      <c r="UQU25" s="98"/>
      <c r="UQV25" s="98"/>
      <c r="UQW25" s="98"/>
      <c r="UQX25" s="98"/>
      <c r="UQY25" s="98"/>
      <c r="UQZ25" s="98"/>
      <c r="URA25" s="98"/>
      <c r="URB25" s="98"/>
      <c r="URC25" s="98"/>
      <c r="URD25" s="98"/>
      <c r="URE25" s="98"/>
      <c r="URF25" s="98"/>
      <c r="URG25" s="98"/>
      <c r="URH25" s="98"/>
      <c r="URI25" s="98"/>
      <c r="URJ25" s="98"/>
      <c r="URK25" s="98"/>
      <c r="URL25" s="98"/>
      <c r="URM25" s="98"/>
      <c r="URN25" s="98"/>
      <c r="URO25" s="98"/>
      <c r="URP25" s="98"/>
      <c r="URQ25" s="98"/>
      <c r="URR25" s="98"/>
      <c r="URS25" s="98"/>
      <c r="URT25" s="98"/>
      <c r="URU25" s="98"/>
      <c r="URV25" s="98"/>
      <c r="URW25" s="98"/>
      <c r="URX25" s="98"/>
      <c r="URY25" s="98"/>
      <c r="URZ25" s="98"/>
      <c r="USA25" s="98"/>
      <c r="USB25" s="98"/>
      <c r="USC25" s="98"/>
      <c r="USD25" s="98"/>
      <c r="USE25" s="98"/>
      <c r="USF25" s="98"/>
      <c r="USG25" s="98"/>
      <c r="USH25" s="98"/>
      <c r="USI25" s="98"/>
      <c r="USJ25" s="98"/>
      <c r="USK25" s="98"/>
      <c r="USL25" s="98"/>
      <c r="USM25" s="98"/>
      <c r="USN25" s="98"/>
      <c r="USO25" s="98"/>
      <c r="USP25" s="98"/>
      <c r="USQ25" s="98"/>
      <c r="USR25" s="98"/>
      <c r="USS25" s="98"/>
      <c r="UST25" s="98"/>
      <c r="USU25" s="98"/>
      <c r="USV25" s="98"/>
      <c r="USW25" s="98"/>
      <c r="USX25" s="98"/>
      <c r="USY25" s="98"/>
      <c r="USZ25" s="98"/>
      <c r="UTA25" s="98"/>
      <c r="UTB25" s="98"/>
      <c r="UTC25" s="98"/>
      <c r="UTD25" s="98"/>
      <c r="UTE25" s="98"/>
      <c r="UTF25" s="98"/>
      <c r="UTG25" s="98"/>
      <c r="UTH25" s="98"/>
      <c r="UTI25" s="98"/>
      <c r="UTJ25" s="98"/>
      <c r="UTK25" s="98"/>
      <c r="UTL25" s="98"/>
      <c r="UTM25" s="98"/>
      <c r="UTN25" s="98"/>
      <c r="UTO25" s="98"/>
      <c r="UTP25" s="98"/>
      <c r="UTQ25" s="98"/>
      <c r="UTR25" s="98"/>
      <c r="UTS25" s="98"/>
      <c r="UTT25" s="98"/>
      <c r="UTU25" s="98"/>
      <c r="UTV25" s="98"/>
      <c r="UTW25" s="98"/>
      <c r="UTX25" s="98"/>
      <c r="UTY25" s="98"/>
      <c r="UTZ25" s="98"/>
      <c r="UUA25" s="98"/>
      <c r="UUB25" s="98"/>
      <c r="UUC25" s="98"/>
      <c r="UUD25" s="98"/>
      <c r="UUE25" s="98"/>
      <c r="UUF25" s="98"/>
      <c r="UUG25" s="98"/>
      <c r="UUH25" s="98"/>
      <c r="UUI25" s="98"/>
      <c r="UUJ25" s="98"/>
      <c r="UUK25" s="98"/>
      <c r="UUL25" s="98"/>
      <c r="UUM25" s="98"/>
      <c r="UUN25" s="98"/>
      <c r="UUO25" s="98"/>
      <c r="UUP25" s="98"/>
      <c r="UUQ25" s="98"/>
      <c r="UUR25" s="98"/>
      <c r="UUS25" s="98"/>
      <c r="UUT25" s="98"/>
      <c r="UUU25" s="98"/>
      <c r="UUV25" s="98"/>
      <c r="UUW25" s="98"/>
      <c r="UUX25" s="98"/>
      <c r="UUY25" s="98"/>
      <c r="UUZ25" s="98"/>
      <c r="UVA25" s="98"/>
      <c r="UVB25" s="98"/>
      <c r="UVC25" s="98"/>
      <c r="UVD25" s="98"/>
      <c r="UVE25" s="98"/>
      <c r="UVF25" s="98"/>
      <c r="UVG25" s="98"/>
      <c r="UVH25" s="98"/>
      <c r="UVI25" s="98"/>
      <c r="UVJ25" s="98"/>
      <c r="UVK25" s="98"/>
      <c r="UVL25" s="98"/>
      <c r="UVM25" s="98"/>
      <c r="UVN25" s="98"/>
      <c r="UVO25" s="98"/>
      <c r="UVP25" s="98"/>
      <c r="UVQ25" s="98"/>
      <c r="UVR25" s="98"/>
      <c r="UVS25" s="98"/>
      <c r="UVT25" s="98"/>
      <c r="UVU25" s="98"/>
      <c r="UVV25" s="98"/>
      <c r="UVW25" s="98"/>
      <c r="UVX25" s="98"/>
      <c r="UVY25" s="98"/>
      <c r="UVZ25" s="98"/>
      <c r="UWA25" s="98"/>
      <c r="UWB25" s="98"/>
      <c r="UWC25" s="98"/>
      <c r="UWD25" s="98"/>
      <c r="UWE25" s="98"/>
      <c r="UWF25" s="98"/>
      <c r="UWG25" s="98"/>
      <c r="UWH25" s="98"/>
      <c r="UWI25" s="98"/>
      <c r="UWJ25" s="98"/>
      <c r="UWK25" s="98"/>
      <c r="UWL25" s="98"/>
      <c r="UWM25" s="98"/>
      <c r="UWN25" s="98"/>
      <c r="UWO25" s="98"/>
      <c r="UWP25" s="98"/>
      <c r="UWQ25" s="98"/>
      <c r="UWR25" s="98"/>
      <c r="UWS25" s="98"/>
      <c r="UWT25" s="98"/>
      <c r="UWU25" s="98"/>
      <c r="UWV25" s="98"/>
      <c r="UWW25" s="98"/>
      <c r="UWX25" s="98"/>
      <c r="UWY25" s="98"/>
      <c r="UWZ25" s="98"/>
      <c r="UXA25" s="98"/>
      <c r="UXB25" s="98"/>
      <c r="UXC25" s="98"/>
      <c r="UXD25" s="98"/>
      <c r="UXE25" s="98"/>
      <c r="UXF25" s="98"/>
      <c r="UXG25" s="98"/>
      <c r="UXH25" s="98"/>
      <c r="UXI25" s="98"/>
      <c r="UXJ25" s="98"/>
      <c r="UXK25" s="98"/>
      <c r="UXL25" s="98"/>
      <c r="UXM25" s="98"/>
      <c r="UXN25" s="98"/>
      <c r="UXO25" s="98"/>
      <c r="UXP25" s="98"/>
      <c r="UXQ25" s="98"/>
      <c r="UXR25" s="98"/>
      <c r="UXS25" s="98"/>
      <c r="UXT25" s="98"/>
      <c r="UXU25" s="98"/>
      <c r="UXV25" s="98"/>
      <c r="UXW25" s="98"/>
      <c r="UXX25" s="98"/>
      <c r="UXY25" s="98"/>
      <c r="UXZ25" s="98"/>
      <c r="UYA25" s="98"/>
      <c r="UYB25" s="98"/>
      <c r="UYC25" s="98"/>
      <c r="UYD25" s="98"/>
      <c r="UYE25" s="98"/>
      <c r="UYF25" s="98"/>
      <c r="UYG25" s="98"/>
      <c r="UYH25" s="98"/>
      <c r="UYI25" s="98"/>
      <c r="UYJ25" s="98"/>
      <c r="UYK25" s="98"/>
      <c r="UYL25" s="98"/>
      <c r="UYM25" s="98"/>
      <c r="UYN25" s="98"/>
      <c r="UYO25" s="98"/>
      <c r="UYP25" s="98"/>
      <c r="UYQ25" s="98"/>
      <c r="UYR25" s="98"/>
      <c r="UYS25" s="98"/>
      <c r="UYT25" s="98"/>
      <c r="UYU25" s="98"/>
      <c r="UYV25" s="98"/>
      <c r="UYW25" s="98"/>
      <c r="UYX25" s="98"/>
      <c r="UYY25" s="98"/>
      <c r="UYZ25" s="98"/>
      <c r="UZA25" s="98"/>
      <c r="UZB25" s="98"/>
      <c r="UZC25" s="98"/>
      <c r="UZD25" s="98"/>
      <c r="UZE25" s="98"/>
      <c r="UZF25" s="98"/>
      <c r="UZG25" s="98"/>
      <c r="UZH25" s="98"/>
      <c r="UZI25" s="98"/>
      <c r="UZJ25" s="98"/>
      <c r="UZK25" s="98"/>
      <c r="UZL25" s="98"/>
      <c r="UZM25" s="98"/>
      <c r="UZN25" s="98"/>
      <c r="UZO25" s="98"/>
      <c r="UZP25" s="98"/>
      <c r="UZQ25" s="98"/>
      <c r="UZR25" s="98"/>
      <c r="UZS25" s="98"/>
      <c r="UZT25" s="98"/>
      <c r="UZU25" s="98"/>
      <c r="UZV25" s="98"/>
      <c r="UZW25" s="98"/>
      <c r="UZX25" s="98"/>
      <c r="UZY25" s="98"/>
      <c r="UZZ25" s="98"/>
      <c r="VAA25" s="98"/>
      <c r="VAB25" s="98"/>
      <c r="VAC25" s="98"/>
      <c r="VAD25" s="98"/>
      <c r="VAE25" s="98"/>
      <c r="VAF25" s="98"/>
      <c r="VAG25" s="98"/>
      <c r="VAH25" s="98"/>
      <c r="VAI25" s="98"/>
      <c r="VAJ25" s="98"/>
      <c r="VAK25" s="98"/>
      <c r="VAL25" s="98"/>
      <c r="VAM25" s="98"/>
      <c r="VAN25" s="98"/>
      <c r="VAO25" s="98"/>
      <c r="VAP25" s="98"/>
      <c r="VAQ25" s="98"/>
      <c r="VAR25" s="98"/>
      <c r="VAS25" s="98"/>
      <c r="VAT25" s="98"/>
      <c r="VAU25" s="98"/>
      <c r="VAV25" s="98"/>
      <c r="VAW25" s="98"/>
      <c r="VAX25" s="98"/>
      <c r="VAY25" s="98"/>
      <c r="VAZ25" s="98"/>
      <c r="VBA25" s="98"/>
      <c r="VBB25" s="98"/>
      <c r="VBC25" s="98"/>
      <c r="VBD25" s="98"/>
      <c r="VBE25" s="98"/>
      <c r="VBF25" s="98"/>
      <c r="VBG25" s="98"/>
      <c r="VBH25" s="98"/>
      <c r="VBI25" s="98"/>
      <c r="VBJ25" s="98"/>
      <c r="VBK25" s="98"/>
      <c r="VBL25" s="98"/>
      <c r="VBM25" s="98"/>
      <c r="VBN25" s="98"/>
      <c r="VBO25" s="98"/>
      <c r="VBP25" s="98"/>
      <c r="VBQ25" s="98"/>
      <c r="VBR25" s="98"/>
      <c r="VBS25" s="98"/>
      <c r="VBT25" s="98"/>
      <c r="VBU25" s="98"/>
      <c r="VBV25" s="98"/>
      <c r="VBW25" s="98"/>
      <c r="VBX25" s="98"/>
      <c r="VBY25" s="98"/>
      <c r="VBZ25" s="98"/>
      <c r="VCA25" s="98"/>
      <c r="VCB25" s="98"/>
      <c r="VCC25" s="98"/>
      <c r="VCD25" s="98"/>
      <c r="VCE25" s="98"/>
      <c r="VCF25" s="98"/>
      <c r="VCG25" s="98"/>
      <c r="VCH25" s="98"/>
      <c r="VCI25" s="98"/>
      <c r="VCJ25" s="98"/>
      <c r="VCK25" s="98"/>
      <c r="VCL25" s="98"/>
      <c r="VCM25" s="98"/>
      <c r="VCN25" s="98"/>
      <c r="VCO25" s="98"/>
      <c r="VCP25" s="98"/>
      <c r="VCQ25" s="98"/>
      <c r="VCR25" s="98"/>
      <c r="VCS25" s="98"/>
      <c r="VCT25" s="98"/>
      <c r="VCU25" s="98"/>
      <c r="VCV25" s="98"/>
      <c r="VCW25" s="98"/>
      <c r="VCX25" s="98"/>
      <c r="VCY25" s="98"/>
      <c r="VCZ25" s="98"/>
      <c r="VDA25" s="98"/>
      <c r="VDB25" s="98"/>
      <c r="VDC25" s="98"/>
      <c r="VDD25" s="98"/>
      <c r="VDE25" s="98"/>
      <c r="VDF25" s="98"/>
      <c r="VDG25" s="98"/>
      <c r="VDH25" s="98"/>
      <c r="VDI25" s="98"/>
      <c r="VDJ25" s="98"/>
      <c r="VDK25" s="98"/>
      <c r="VDL25" s="98"/>
      <c r="VDM25" s="98"/>
      <c r="VDN25" s="98"/>
      <c r="VDO25" s="98"/>
      <c r="VDP25" s="98"/>
      <c r="VDQ25" s="98"/>
      <c r="VDR25" s="98"/>
      <c r="VDS25" s="98"/>
      <c r="VDT25" s="98"/>
      <c r="VDU25" s="98"/>
      <c r="VDV25" s="98"/>
      <c r="VDW25" s="98"/>
      <c r="VDX25" s="98"/>
      <c r="VDY25" s="98"/>
      <c r="VDZ25" s="98"/>
      <c r="VEA25" s="98"/>
      <c r="VEB25" s="98"/>
      <c r="VEC25" s="98"/>
      <c r="VED25" s="98"/>
      <c r="VEE25" s="98"/>
      <c r="VEF25" s="98"/>
      <c r="VEG25" s="98"/>
      <c r="VEH25" s="98"/>
      <c r="VEI25" s="98"/>
      <c r="VEJ25" s="98"/>
      <c r="VEK25" s="98"/>
      <c r="VEL25" s="98"/>
      <c r="VEM25" s="98"/>
      <c r="VEN25" s="98"/>
      <c r="VEO25" s="98"/>
      <c r="VEP25" s="98"/>
      <c r="VEQ25" s="98"/>
      <c r="VER25" s="98"/>
      <c r="VES25" s="98"/>
      <c r="VET25" s="98"/>
      <c r="VEU25" s="98"/>
      <c r="VEV25" s="98"/>
      <c r="VEW25" s="98"/>
      <c r="VEX25" s="98"/>
      <c r="VEY25" s="98"/>
      <c r="VEZ25" s="98"/>
      <c r="VFA25" s="98"/>
      <c r="VFB25" s="98"/>
      <c r="VFC25" s="98"/>
      <c r="VFD25" s="98"/>
      <c r="VFE25" s="98"/>
      <c r="VFF25" s="98"/>
      <c r="VFG25" s="98"/>
      <c r="VFH25" s="98"/>
      <c r="VFI25" s="98"/>
      <c r="VFJ25" s="98"/>
      <c r="VFK25" s="98"/>
      <c r="VFL25" s="98"/>
      <c r="VFM25" s="98"/>
      <c r="VFN25" s="98"/>
      <c r="VFO25" s="98"/>
      <c r="VFP25" s="98"/>
      <c r="VFQ25" s="98"/>
      <c r="VFR25" s="98"/>
      <c r="VFS25" s="98"/>
      <c r="VFT25" s="98"/>
      <c r="VFU25" s="98"/>
      <c r="VFV25" s="98"/>
      <c r="VFW25" s="98"/>
      <c r="VFX25" s="98"/>
      <c r="VFY25" s="98"/>
      <c r="VFZ25" s="98"/>
      <c r="VGA25" s="98"/>
      <c r="VGB25" s="98"/>
      <c r="VGC25" s="98"/>
      <c r="VGD25" s="98"/>
      <c r="VGE25" s="98"/>
      <c r="VGF25" s="98"/>
      <c r="VGG25" s="98"/>
      <c r="VGH25" s="98"/>
      <c r="VGI25" s="98"/>
      <c r="VGJ25" s="98"/>
      <c r="VGK25" s="98"/>
      <c r="VGL25" s="98"/>
      <c r="VGM25" s="98"/>
      <c r="VGN25" s="98"/>
      <c r="VGO25" s="98"/>
      <c r="VGP25" s="98"/>
      <c r="VGQ25" s="98"/>
      <c r="VGR25" s="98"/>
      <c r="VGS25" s="98"/>
      <c r="VGT25" s="98"/>
      <c r="VGU25" s="98"/>
      <c r="VGV25" s="98"/>
      <c r="VGW25" s="98"/>
      <c r="VGX25" s="98"/>
      <c r="VGY25" s="98"/>
      <c r="VGZ25" s="98"/>
      <c r="VHA25" s="98"/>
      <c r="VHB25" s="98"/>
      <c r="VHC25" s="98"/>
      <c r="VHD25" s="98"/>
      <c r="VHE25" s="98"/>
      <c r="VHF25" s="98"/>
      <c r="VHG25" s="98"/>
      <c r="VHH25" s="98"/>
      <c r="VHI25" s="98"/>
      <c r="VHJ25" s="98"/>
      <c r="VHK25" s="98"/>
      <c r="VHL25" s="98"/>
      <c r="VHM25" s="98"/>
      <c r="VHN25" s="98"/>
      <c r="VHO25" s="98"/>
      <c r="VHP25" s="98"/>
      <c r="VHQ25" s="98"/>
      <c r="VHR25" s="98"/>
      <c r="VHS25" s="98"/>
      <c r="VHT25" s="98"/>
      <c r="VHU25" s="98"/>
      <c r="VHV25" s="98"/>
      <c r="VHW25" s="98"/>
      <c r="VHX25" s="98"/>
      <c r="VHY25" s="98"/>
      <c r="VHZ25" s="98"/>
      <c r="VIA25" s="98"/>
      <c r="VIB25" s="98"/>
      <c r="VIC25" s="98"/>
      <c r="VID25" s="98"/>
      <c r="VIE25" s="98"/>
      <c r="VIF25" s="98"/>
      <c r="VIG25" s="98"/>
      <c r="VIH25" s="98"/>
      <c r="VII25" s="98"/>
      <c r="VIJ25" s="98"/>
      <c r="VIK25" s="98"/>
      <c r="VIL25" s="98"/>
      <c r="VIM25" s="98"/>
      <c r="VIN25" s="98"/>
      <c r="VIO25" s="98"/>
      <c r="VIP25" s="98"/>
      <c r="VIQ25" s="98"/>
      <c r="VIR25" s="98"/>
      <c r="VIS25" s="98"/>
      <c r="VIT25" s="98"/>
      <c r="VIU25" s="98"/>
      <c r="VIV25" s="98"/>
      <c r="VIW25" s="98"/>
      <c r="VIX25" s="98"/>
      <c r="VIY25" s="98"/>
      <c r="VIZ25" s="98"/>
      <c r="VJA25" s="98"/>
      <c r="VJB25" s="98"/>
      <c r="VJC25" s="98"/>
      <c r="VJD25" s="98"/>
      <c r="VJE25" s="98"/>
      <c r="VJF25" s="98"/>
      <c r="VJG25" s="98"/>
      <c r="VJH25" s="98"/>
      <c r="VJI25" s="98"/>
      <c r="VJJ25" s="98"/>
      <c r="VJK25" s="98"/>
      <c r="VJL25" s="98"/>
      <c r="VJM25" s="98"/>
      <c r="VJN25" s="98"/>
      <c r="VJO25" s="98"/>
      <c r="VJP25" s="98"/>
      <c r="VJQ25" s="98"/>
      <c r="VJR25" s="98"/>
      <c r="VJS25" s="98"/>
      <c r="VJT25" s="98"/>
      <c r="VJU25" s="98"/>
      <c r="VJV25" s="98"/>
      <c r="VJW25" s="98"/>
      <c r="VJX25" s="98"/>
      <c r="VJY25" s="98"/>
      <c r="VJZ25" s="98"/>
      <c r="VKA25" s="98"/>
      <c r="VKB25" s="98"/>
      <c r="VKC25" s="98"/>
      <c r="VKD25" s="98"/>
      <c r="VKE25" s="98"/>
      <c r="VKF25" s="98"/>
      <c r="VKG25" s="98"/>
      <c r="VKH25" s="98"/>
      <c r="VKI25" s="98"/>
      <c r="VKJ25" s="98"/>
      <c r="VKK25" s="98"/>
      <c r="VKL25" s="98"/>
      <c r="VKM25" s="98"/>
      <c r="VKN25" s="98"/>
      <c r="VKO25" s="98"/>
      <c r="VKP25" s="98"/>
      <c r="VKQ25" s="98"/>
      <c r="VKR25" s="98"/>
      <c r="VKS25" s="98"/>
      <c r="VKT25" s="98"/>
      <c r="VKU25" s="98"/>
      <c r="VKV25" s="98"/>
      <c r="VKW25" s="98"/>
      <c r="VKX25" s="98"/>
      <c r="VKY25" s="98"/>
      <c r="VKZ25" s="98"/>
      <c r="VLA25" s="98"/>
      <c r="VLB25" s="98"/>
      <c r="VLC25" s="98"/>
      <c r="VLD25" s="98"/>
      <c r="VLE25" s="98"/>
      <c r="VLF25" s="98"/>
      <c r="VLG25" s="98"/>
      <c r="VLH25" s="98"/>
      <c r="VLI25" s="98"/>
      <c r="VLJ25" s="98"/>
      <c r="VLK25" s="98"/>
      <c r="VLL25" s="98"/>
      <c r="VLM25" s="98"/>
      <c r="VLN25" s="98"/>
      <c r="VLO25" s="98"/>
      <c r="VLP25" s="98"/>
      <c r="VLQ25" s="98"/>
      <c r="VLR25" s="98"/>
      <c r="VLS25" s="98"/>
      <c r="VLT25" s="98"/>
      <c r="VLU25" s="98"/>
      <c r="VLV25" s="98"/>
      <c r="VLW25" s="98"/>
      <c r="VLX25" s="98"/>
      <c r="VLY25" s="98"/>
      <c r="VLZ25" s="98"/>
      <c r="VMA25" s="98"/>
      <c r="VMB25" s="98"/>
      <c r="VMC25" s="98"/>
      <c r="VMD25" s="98"/>
      <c r="VME25" s="98"/>
      <c r="VMF25" s="98"/>
      <c r="VMG25" s="98"/>
      <c r="VMH25" s="98"/>
      <c r="VMI25" s="98"/>
      <c r="VMJ25" s="98"/>
      <c r="VMK25" s="98"/>
      <c r="VML25" s="98"/>
      <c r="VMM25" s="98"/>
      <c r="VMN25" s="98"/>
      <c r="VMO25" s="98"/>
      <c r="VMP25" s="98"/>
      <c r="VMQ25" s="98"/>
      <c r="VMR25" s="98"/>
      <c r="VMS25" s="98"/>
      <c r="VMT25" s="98"/>
      <c r="VMU25" s="98"/>
      <c r="VMV25" s="98"/>
      <c r="VMW25" s="98"/>
      <c r="VMX25" s="98"/>
      <c r="VMY25" s="98"/>
      <c r="VMZ25" s="98"/>
      <c r="VNA25" s="98"/>
      <c r="VNB25" s="98"/>
      <c r="VNC25" s="98"/>
      <c r="VND25" s="98"/>
      <c r="VNE25" s="98"/>
      <c r="VNF25" s="98"/>
      <c r="VNG25" s="98"/>
      <c r="VNH25" s="98"/>
      <c r="VNI25" s="98"/>
      <c r="VNJ25" s="98"/>
      <c r="VNK25" s="98"/>
      <c r="VNL25" s="98"/>
      <c r="VNM25" s="98"/>
      <c r="VNN25" s="98"/>
      <c r="VNO25" s="98"/>
      <c r="VNP25" s="98"/>
      <c r="VNQ25" s="98"/>
      <c r="VNR25" s="98"/>
      <c r="VNS25" s="98"/>
      <c r="VNT25" s="98"/>
      <c r="VNU25" s="98"/>
      <c r="VNV25" s="98"/>
      <c r="VNW25" s="98"/>
      <c r="VNX25" s="98"/>
      <c r="VNY25" s="98"/>
      <c r="VNZ25" s="98"/>
      <c r="VOA25" s="98"/>
      <c r="VOB25" s="98"/>
      <c r="VOC25" s="98"/>
      <c r="VOD25" s="98"/>
      <c r="VOE25" s="98"/>
      <c r="VOF25" s="98"/>
      <c r="VOG25" s="98"/>
      <c r="VOH25" s="98"/>
      <c r="VOI25" s="98"/>
      <c r="VOJ25" s="98"/>
      <c r="VOK25" s="98"/>
      <c r="VOL25" s="98"/>
      <c r="VOM25" s="98"/>
      <c r="VON25" s="98"/>
      <c r="VOO25" s="98"/>
      <c r="VOP25" s="98"/>
      <c r="VOQ25" s="98"/>
      <c r="VOR25" s="98"/>
      <c r="VOS25" s="98"/>
      <c r="VOT25" s="98"/>
      <c r="VOU25" s="98"/>
      <c r="VOV25" s="98"/>
      <c r="VOW25" s="98"/>
      <c r="VOX25" s="98"/>
      <c r="VOY25" s="98"/>
      <c r="VOZ25" s="98"/>
      <c r="VPA25" s="98"/>
      <c r="VPB25" s="98"/>
      <c r="VPC25" s="98"/>
      <c r="VPD25" s="98"/>
      <c r="VPE25" s="98"/>
      <c r="VPF25" s="98"/>
      <c r="VPG25" s="98"/>
      <c r="VPH25" s="98"/>
      <c r="VPI25" s="98"/>
      <c r="VPJ25" s="98"/>
      <c r="VPK25" s="98"/>
      <c r="VPL25" s="98"/>
      <c r="VPM25" s="98"/>
      <c r="VPN25" s="98"/>
      <c r="VPO25" s="98"/>
      <c r="VPP25" s="98"/>
      <c r="VPQ25" s="98"/>
      <c r="VPR25" s="98"/>
      <c r="VPS25" s="98"/>
      <c r="VPT25" s="98"/>
      <c r="VPU25" s="98"/>
      <c r="VPV25" s="98"/>
      <c r="VPW25" s="98"/>
      <c r="VPX25" s="98"/>
      <c r="VPY25" s="98"/>
      <c r="VPZ25" s="98"/>
      <c r="VQA25" s="98"/>
      <c r="VQB25" s="98"/>
      <c r="VQC25" s="98"/>
      <c r="VQD25" s="98"/>
      <c r="VQE25" s="98"/>
      <c r="VQF25" s="98"/>
      <c r="VQG25" s="98"/>
      <c r="VQH25" s="98"/>
      <c r="VQI25" s="98"/>
      <c r="VQJ25" s="98"/>
      <c r="VQK25" s="98"/>
      <c r="VQL25" s="98"/>
      <c r="VQM25" s="98"/>
      <c r="VQN25" s="98"/>
      <c r="VQO25" s="98"/>
      <c r="VQP25" s="98"/>
      <c r="VQQ25" s="98"/>
      <c r="VQR25" s="98"/>
      <c r="VQS25" s="98"/>
      <c r="VQT25" s="98"/>
      <c r="VQU25" s="98"/>
      <c r="VQV25" s="98"/>
      <c r="VQW25" s="98"/>
      <c r="VQX25" s="98"/>
      <c r="VQY25" s="98"/>
      <c r="VQZ25" s="98"/>
      <c r="VRA25" s="98"/>
      <c r="VRB25" s="98"/>
      <c r="VRC25" s="98"/>
      <c r="VRD25" s="98"/>
      <c r="VRE25" s="98"/>
      <c r="VRF25" s="98"/>
      <c r="VRG25" s="98"/>
      <c r="VRH25" s="98"/>
      <c r="VRI25" s="98"/>
      <c r="VRJ25" s="98"/>
      <c r="VRK25" s="98"/>
      <c r="VRL25" s="98"/>
      <c r="VRM25" s="98"/>
      <c r="VRN25" s="98"/>
      <c r="VRO25" s="98"/>
      <c r="VRP25" s="98"/>
      <c r="VRQ25" s="98"/>
      <c r="VRR25" s="98"/>
      <c r="VRS25" s="98"/>
      <c r="VRT25" s="98"/>
      <c r="VRU25" s="98"/>
      <c r="VRV25" s="98"/>
      <c r="VRW25" s="98"/>
      <c r="VRX25" s="98"/>
      <c r="VRY25" s="98"/>
      <c r="VRZ25" s="98"/>
      <c r="VSA25" s="98"/>
      <c r="VSB25" s="98"/>
      <c r="VSC25" s="98"/>
      <c r="VSD25" s="98"/>
      <c r="VSE25" s="98"/>
      <c r="VSF25" s="98"/>
      <c r="VSG25" s="98"/>
      <c r="VSH25" s="98"/>
      <c r="VSI25" s="98"/>
      <c r="VSJ25" s="98"/>
      <c r="VSK25" s="98"/>
      <c r="VSL25" s="98"/>
      <c r="VSM25" s="98"/>
      <c r="VSN25" s="98"/>
      <c r="VSO25" s="98"/>
      <c r="VSP25" s="98"/>
      <c r="VSQ25" s="98"/>
      <c r="VSR25" s="98"/>
      <c r="VSS25" s="98"/>
      <c r="VST25" s="98"/>
      <c r="VSU25" s="98"/>
      <c r="VSV25" s="98"/>
      <c r="VSW25" s="98"/>
      <c r="VSX25" s="98"/>
      <c r="VSY25" s="98"/>
      <c r="VSZ25" s="98"/>
      <c r="VTA25" s="98"/>
      <c r="VTB25" s="98"/>
      <c r="VTC25" s="98"/>
      <c r="VTD25" s="98"/>
      <c r="VTE25" s="98"/>
      <c r="VTF25" s="98"/>
      <c r="VTG25" s="98"/>
      <c r="VTH25" s="98"/>
      <c r="VTI25" s="98"/>
      <c r="VTJ25" s="98"/>
      <c r="VTK25" s="98"/>
      <c r="VTL25" s="98"/>
      <c r="VTM25" s="98"/>
      <c r="VTN25" s="98"/>
      <c r="VTO25" s="98"/>
      <c r="VTP25" s="98"/>
      <c r="VTQ25" s="98"/>
      <c r="VTR25" s="98"/>
      <c r="VTS25" s="98"/>
      <c r="VTT25" s="98"/>
      <c r="VTU25" s="98"/>
      <c r="VTV25" s="98"/>
      <c r="VTW25" s="98"/>
      <c r="VTX25" s="98"/>
      <c r="VTY25" s="98"/>
      <c r="VTZ25" s="98"/>
      <c r="VUA25" s="98"/>
      <c r="VUB25" s="98"/>
      <c r="VUC25" s="98"/>
      <c r="VUD25" s="98"/>
      <c r="VUE25" s="98"/>
      <c r="VUF25" s="98"/>
      <c r="VUG25" s="98"/>
      <c r="VUH25" s="98"/>
      <c r="VUI25" s="98"/>
      <c r="VUJ25" s="98"/>
      <c r="VUK25" s="98"/>
      <c r="VUL25" s="98"/>
      <c r="VUM25" s="98"/>
      <c r="VUN25" s="98"/>
      <c r="VUO25" s="98"/>
      <c r="VUP25" s="98"/>
      <c r="VUQ25" s="98"/>
      <c r="VUR25" s="98"/>
      <c r="VUS25" s="98"/>
      <c r="VUT25" s="98"/>
      <c r="VUU25" s="98"/>
      <c r="VUV25" s="98"/>
      <c r="VUW25" s="98"/>
      <c r="VUX25" s="98"/>
      <c r="VUY25" s="98"/>
      <c r="VUZ25" s="98"/>
      <c r="VVA25" s="98"/>
      <c r="VVB25" s="98"/>
      <c r="VVC25" s="98"/>
      <c r="VVD25" s="98"/>
      <c r="VVE25" s="98"/>
      <c r="VVF25" s="98"/>
      <c r="VVG25" s="98"/>
      <c r="VVH25" s="98"/>
      <c r="VVI25" s="98"/>
      <c r="VVJ25" s="98"/>
      <c r="VVK25" s="98"/>
      <c r="VVL25" s="98"/>
      <c r="VVM25" s="98"/>
      <c r="VVN25" s="98"/>
      <c r="VVO25" s="98"/>
      <c r="VVP25" s="98"/>
      <c r="VVQ25" s="98"/>
      <c r="VVR25" s="98"/>
      <c r="VVS25" s="98"/>
      <c r="VVT25" s="98"/>
      <c r="VVU25" s="98"/>
      <c r="VVV25" s="98"/>
      <c r="VVW25" s="98"/>
      <c r="VVX25" s="98"/>
      <c r="VVY25" s="98"/>
      <c r="VVZ25" s="98"/>
      <c r="VWA25" s="98"/>
      <c r="VWB25" s="98"/>
      <c r="VWC25" s="98"/>
      <c r="VWD25" s="98"/>
      <c r="VWE25" s="98"/>
      <c r="VWF25" s="98"/>
      <c r="VWG25" s="98"/>
      <c r="VWH25" s="98"/>
      <c r="VWI25" s="98"/>
      <c r="VWJ25" s="98"/>
      <c r="VWK25" s="98"/>
      <c r="VWL25" s="98"/>
      <c r="VWM25" s="98"/>
      <c r="VWN25" s="98"/>
      <c r="VWO25" s="98"/>
      <c r="VWP25" s="98"/>
      <c r="VWQ25" s="98"/>
      <c r="VWR25" s="98"/>
      <c r="VWS25" s="98"/>
      <c r="VWT25" s="98"/>
      <c r="VWU25" s="98"/>
      <c r="VWV25" s="98"/>
      <c r="VWW25" s="98"/>
      <c r="VWX25" s="98"/>
      <c r="VWY25" s="98"/>
      <c r="VWZ25" s="98"/>
      <c r="VXA25" s="98"/>
      <c r="VXB25" s="98"/>
      <c r="VXC25" s="98"/>
      <c r="VXD25" s="98"/>
      <c r="VXE25" s="98"/>
      <c r="VXF25" s="98"/>
      <c r="VXG25" s="98"/>
      <c r="VXH25" s="98"/>
      <c r="VXI25" s="98"/>
      <c r="VXJ25" s="98"/>
      <c r="VXK25" s="98"/>
      <c r="VXL25" s="98"/>
      <c r="VXM25" s="98"/>
      <c r="VXN25" s="98"/>
      <c r="VXO25" s="98"/>
      <c r="VXP25" s="98"/>
      <c r="VXQ25" s="98"/>
      <c r="VXR25" s="98"/>
      <c r="VXS25" s="98"/>
      <c r="VXT25" s="98"/>
      <c r="VXU25" s="98"/>
      <c r="VXV25" s="98"/>
      <c r="VXW25" s="98"/>
      <c r="VXX25" s="98"/>
      <c r="VXY25" s="98"/>
      <c r="VXZ25" s="98"/>
      <c r="VYA25" s="98"/>
      <c r="VYB25" s="98"/>
      <c r="VYC25" s="98"/>
      <c r="VYD25" s="98"/>
      <c r="VYE25" s="98"/>
      <c r="VYF25" s="98"/>
      <c r="VYG25" s="98"/>
      <c r="VYH25" s="98"/>
      <c r="VYI25" s="98"/>
      <c r="VYJ25" s="98"/>
      <c r="VYK25" s="98"/>
      <c r="VYL25" s="98"/>
      <c r="VYM25" s="98"/>
      <c r="VYN25" s="98"/>
      <c r="VYO25" s="98"/>
      <c r="VYP25" s="98"/>
      <c r="VYQ25" s="98"/>
      <c r="VYR25" s="98"/>
      <c r="VYS25" s="98"/>
      <c r="VYT25" s="98"/>
      <c r="VYU25" s="98"/>
      <c r="VYV25" s="98"/>
      <c r="VYW25" s="98"/>
      <c r="VYX25" s="98"/>
      <c r="VYY25" s="98"/>
      <c r="VYZ25" s="98"/>
      <c r="VZA25" s="98"/>
      <c r="VZB25" s="98"/>
      <c r="VZC25" s="98"/>
      <c r="VZD25" s="98"/>
      <c r="VZE25" s="98"/>
      <c r="VZF25" s="98"/>
      <c r="VZG25" s="98"/>
      <c r="VZH25" s="98"/>
      <c r="VZI25" s="98"/>
      <c r="VZJ25" s="98"/>
      <c r="VZK25" s="98"/>
      <c r="VZL25" s="98"/>
      <c r="VZM25" s="98"/>
      <c r="VZN25" s="98"/>
      <c r="VZO25" s="98"/>
      <c r="VZP25" s="98"/>
      <c r="VZQ25" s="98"/>
      <c r="VZR25" s="98"/>
      <c r="VZS25" s="98"/>
      <c r="VZT25" s="98"/>
      <c r="VZU25" s="98"/>
      <c r="VZV25" s="98"/>
      <c r="VZW25" s="98"/>
      <c r="VZX25" s="98"/>
      <c r="VZY25" s="98"/>
      <c r="VZZ25" s="98"/>
      <c r="WAA25" s="98"/>
      <c r="WAB25" s="98"/>
      <c r="WAC25" s="98"/>
      <c r="WAD25" s="98"/>
      <c r="WAE25" s="98"/>
      <c r="WAF25" s="98"/>
      <c r="WAG25" s="98"/>
      <c r="WAH25" s="98"/>
      <c r="WAI25" s="98"/>
      <c r="WAJ25" s="98"/>
      <c r="WAK25" s="98"/>
      <c r="WAL25" s="98"/>
      <c r="WAM25" s="98"/>
      <c r="WAN25" s="98"/>
      <c r="WAO25" s="98"/>
      <c r="WAP25" s="98"/>
      <c r="WAQ25" s="98"/>
      <c r="WAR25" s="98"/>
      <c r="WAS25" s="98"/>
      <c r="WAT25" s="98"/>
      <c r="WAU25" s="98"/>
      <c r="WAV25" s="98"/>
      <c r="WAW25" s="98"/>
      <c r="WAX25" s="98"/>
      <c r="WAY25" s="98"/>
      <c r="WAZ25" s="98"/>
      <c r="WBA25" s="98"/>
      <c r="WBB25" s="98"/>
      <c r="WBC25" s="98"/>
      <c r="WBD25" s="98"/>
      <c r="WBE25" s="98"/>
      <c r="WBF25" s="98"/>
      <c r="WBG25" s="98"/>
      <c r="WBH25" s="98"/>
      <c r="WBI25" s="98"/>
      <c r="WBJ25" s="98"/>
      <c r="WBK25" s="98"/>
      <c r="WBL25" s="98"/>
      <c r="WBM25" s="98"/>
      <c r="WBN25" s="98"/>
      <c r="WBO25" s="98"/>
      <c r="WBP25" s="98"/>
      <c r="WBQ25" s="98"/>
      <c r="WBR25" s="98"/>
      <c r="WBS25" s="98"/>
      <c r="WBT25" s="98"/>
      <c r="WBU25" s="98"/>
      <c r="WBV25" s="98"/>
      <c r="WBW25" s="98"/>
      <c r="WBX25" s="98"/>
      <c r="WBY25" s="98"/>
      <c r="WBZ25" s="98"/>
      <c r="WCA25" s="98"/>
      <c r="WCB25" s="98"/>
      <c r="WCC25" s="98"/>
      <c r="WCD25" s="98"/>
      <c r="WCE25" s="98"/>
      <c r="WCF25" s="98"/>
      <c r="WCG25" s="98"/>
      <c r="WCH25" s="98"/>
      <c r="WCI25" s="98"/>
      <c r="WCJ25" s="98"/>
      <c r="WCK25" s="98"/>
      <c r="WCL25" s="98"/>
      <c r="WCM25" s="98"/>
      <c r="WCN25" s="98"/>
      <c r="WCO25" s="98"/>
      <c r="WCP25" s="98"/>
      <c r="WCQ25" s="98"/>
      <c r="WCR25" s="98"/>
      <c r="WCS25" s="98"/>
      <c r="WCT25" s="98"/>
      <c r="WCU25" s="98"/>
      <c r="WCV25" s="98"/>
      <c r="WCW25" s="98"/>
      <c r="WCX25" s="98"/>
      <c r="WCY25" s="98"/>
      <c r="WCZ25" s="98"/>
      <c r="WDA25" s="98"/>
      <c r="WDB25" s="98"/>
      <c r="WDC25" s="98"/>
      <c r="WDD25" s="98"/>
      <c r="WDE25" s="98"/>
      <c r="WDF25" s="98"/>
      <c r="WDG25" s="98"/>
      <c r="WDH25" s="98"/>
      <c r="WDI25" s="98"/>
      <c r="WDJ25" s="98"/>
      <c r="WDK25" s="98"/>
      <c r="WDL25" s="98"/>
      <c r="WDM25" s="98"/>
      <c r="WDN25" s="98"/>
      <c r="WDO25" s="98"/>
      <c r="WDP25" s="98"/>
      <c r="WDQ25" s="98"/>
      <c r="WDR25" s="98"/>
      <c r="WDS25" s="98"/>
      <c r="WDT25" s="98"/>
      <c r="WDU25" s="98"/>
      <c r="WDV25" s="98"/>
      <c r="WDW25" s="98"/>
      <c r="WDX25" s="98"/>
      <c r="WDY25" s="98"/>
      <c r="WDZ25" s="98"/>
      <c r="WEA25" s="98"/>
      <c r="WEB25" s="98"/>
      <c r="WEC25" s="98"/>
      <c r="WED25" s="98"/>
      <c r="WEE25" s="98"/>
      <c r="WEF25" s="98"/>
      <c r="WEG25" s="98"/>
      <c r="WEH25" s="98"/>
      <c r="WEI25" s="98"/>
      <c r="WEJ25" s="98"/>
      <c r="WEK25" s="98"/>
      <c r="WEL25" s="98"/>
      <c r="WEM25" s="98"/>
      <c r="WEN25" s="98"/>
      <c r="WEO25" s="98"/>
      <c r="WEP25" s="98"/>
      <c r="WEQ25" s="98"/>
      <c r="WER25" s="98"/>
      <c r="WES25" s="98"/>
      <c r="WET25" s="98"/>
      <c r="WEU25" s="98"/>
      <c r="WEV25" s="98"/>
      <c r="WEW25" s="98"/>
      <c r="WEX25" s="98"/>
      <c r="WEY25" s="98"/>
      <c r="WEZ25" s="98"/>
      <c r="WFA25" s="98"/>
      <c r="WFB25" s="98"/>
      <c r="WFC25" s="98"/>
      <c r="WFD25" s="98"/>
      <c r="WFE25" s="98"/>
      <c r="WFF25" s="98"/>
      <c r="WFG25" s="98"/>
      <c r="WFH25" s="98"/>
      <c r="WFI25" s="98"/>
      <c r="WFJ25" s="98"/>
      <c r="WFK25" s="98"/>
      <c r="WFL25" s="98"/>
      <c r="WFM25" s="98"/>
      <c r="WFN25" s="98"/>
      <c r="WFO25" s="98"/>
      <c r="WFP25" s="98"/>
      <c r="WFQ25" s="98"/>
      <c r="WFR25" s="98"/>
      <c r="WFS25" s="98"/>
      <c r="WFT25" s="98"/>
      <c r="WFU25" s="98"/>
      <c r="WFV25" s="98"/>
      <c r="WFW25" s="98"/>
      <c r="WFX25" s="98"/>
      <c r="WFY25" s="98"/>
      <c r="WFZ25" s="98"/>
      <c r="WGA25" s="98"/>
      <c r="WGB25" s="98"/>
      <c r="WGC25" s="98"/>
      <c r="WGD25" s="98"/>
      <c r="WGE25" s="98"/>
      <c r="WGF25" s="98"/>
      <c r="WGG25" s="98"/>
      <c r="WGH25" s="98"/>
      <c r="WGI25" s="98"/>
      <c r="WGJ25" s="98"/>
      <c r="WGK25" s="98"/>
      <c r="WGL25" s="98"/>
      <c r="WGM25" s="98"/>
      <c r="WGN25" s="98"/>
      <c r="WGO25" s="98"/>
      <c r="WGP25" s="98"/>
      <c r="WGQ25" s="98"/>
      <c r="WGR25" s="98"/>
      <c r="WGS25" s="98"/>
      <c r="WGT25" s="98"/>
      <c r="WGU25" s="98"/>
      <c r="WGV25" s="98"/>
      <c r="WGW25" s="98"/>
      <c r="WGX25" s="98"/>
      <c r="WGY25" s="98"/>
      <c r="WGZ25" s="98"/>
      <c r="WHA25" s="98"/>
      <c r="WHB25" s="98"/>
      <c r="WHC25" s="98"/>
      <c r="WHD25" s="98"/>
      <c r="WHE25" s="98"/>
      <c r="WHF25" s="98"/>
      <c r="WHG25" s="98"/>
      <c r="WHH25" s="98"/>
      <c r="WHI25" s="98"/>
      <c r="WHJ25" s="98"/>
      <c r="WHK25" s="98"/>
      <c r="WHL25" s="98"/>
      <c r="WHM25" s="98"/>
      <c r="WHN25" s="98"/>
      <c r="WHO25" s="98"/>
      <c r="WHP25" s="98"/>
      <c r="WHQ25" s="98"/>
      <c r="WHR25" s="98"/>
      <c r="WHS25" s="98"/>
      <c r="WHT25" s="98"/>
      <c r="WHU25" s="98"/>
      <c r="WHV25" s="98"/>
      <c r="WHW25" s="98"/>
      <c r="WHX25" s="98"/>
      <c r="WHY25" s="98"/>
      <c r="WHZ25" s="98"/>
      <c r="WIA25" s="98"/>
      <c r="WIB25" s="98"/>
      <c r="WIC25" s="98"/>
      <c r="WID25" s="98"/>
      <c r="WIE25" s="98"/>
      <c r="WIF25" s="98"/>
      <c r="WIG25" s="98"/>
      <c r="WIH25" s="98"/>
      <c r="WII25" s="98"/>
      <c r="WIJ25" s="98"/>
      <c r="WIK25" s="98"/>
      <c r="WIL25" s="98"/>
      <c r="WIM25" s="98"/>
      <c r="WIN25" s="98"/>
      <c r="WIO25" s="98"/>
      <c r="WIP25" s="98"/>
      <c r="WIQ25" s="98"/>
      <c r="WIR25" s="98"/>
      <c r="WIS25" s="98"/>
      <c r="WIT25" s="98"/>
      <c r="WIU25" s="98"/>
      <c r="WIV25" s="98"/>
      <c r="WIW25" s="98"/>
      <c r="WIX25" s="98"/>
      <c r="WIY25" s="98"/>
      <c r="WIZ25" s="98"/>
      <c r="WJA25" s="98"/>
      <c r="WJB25" s="98"/>
      <c r="WJC25" s="98"/>
      <c r="WJD25" s="98"/>
      <c r="WJE25" s="98"/>
      <c r="WJF25" s="98"/>
      <c r="WJG25" s="98"/>
      <c r="WJH25" s="98"/>
      <c r="WJI25" s="98"/>
      <c r="WJJ25" s="98"/>
      <c r="WJK25" s="98"/>
      <c r="WJL25" s="98"/>
      <c r="WJM25" s="98"/>
      <c r="WJN25" s="98"/>
      <c r="WJO25" s="98"/>
      <c r="WJP25" s="98"/>
      <c r="WJQ25" s="98"/>
      <c r="WJR25" s="98"/>
      <c r="WJS25" s="98"/>
      <c r="WJT25" s="98"/>
      <c r="WJU25" s="98"/>
      <c r="WJV25" s="98"/>
      <c r="WJW25" s="98"/>
      <c r="WJX25" s="98"/>
      <c r="WJY25" s="98"/>
      <c r="WJZ25" s="98"/>
      <c r="WKA25" s="98"/>
      <c r="WKB25" s="98"/>
      <c r="WKC25" s="98"/>
      <c r="WKD25" s="98"/>
      <c r="WKE25" s="98"/>
      <c r="WKF25" s="98"/>
      <c r="WKG25" s="98"/>
      <c r="WKH25" s="98"/>
      <c r="WKI25" s="98"/>
      <c r="WKJ25" s="98"/>
      <c r="WKK25" s="98"/>
      <c r="WKL25" s="98"/>
      <c r="WKM25" s="98"/>
      <c r="WKN25" s="98"/>
      <c r="WKO25" s="98"/>
      <c r="WKP25" s="98"/>
      <c r="WKQ25" s="98"/>
      <c r="WKR25" s="98"/>
      <c r="WKS25" s="98"/>
      <c r="WKT25" s="98"/>
      <c r="WKU25" s="98"/>
      <c r="WKV25" s="98"/>
      <c r="WKW25" s="98"/>
      <c r="WKX25" s="98"/>
      <c r="WKY25" s="98"/>
      <c r="WKZ25" s="98"/>
      <c r="WLA25" s="98"/>
      <c r="WLB25" s="98"/>
      <c r="WLC25" s="98"/>
      <c r="WLD25" s="98"/>
      <c r="WLE25" s="98"/>
      <c r="WLF25" s="98"/>
      <c r="WLG25" s="98"/>
      <c r="WLH25" s="98"/>
      <c r="WLI25" s="98"/>
      <c r="WLJ25" s="98"/>
      <c r="WLK25" s="98"/>
      <c r="WLL25" s="98"/>
      <c r="WLM25" s="98"/>
      <c r="WLN25" s="98"/>
      <c r="WLO25" s="98"/>
      <c r="WLP25" s="98"/>
      <c r="WLQ25" s="98"/>
      <c r="WLR25" s="98"/>
      <c r="WLS25" s="98"/>
      <c r="WLT25" s="98"/>
      <c r="WLU25" s="98"/>
      <c r="WLV25" s="98"/>
      <c r="WLW25" s="98"/>
      <c r="WLX25" s="98"/>
      <c r="WLY25" s="98"/>
      <c r="WLZ25" s="98"/>
      <c r="WMA25" s="98"/>
      <c r="WMB25" s="98"/>
      <c r="WMC25" s="98"/>
      <c r="WMD25" s="98"/>
      <c r="WME25" s="98"/>
      <c r="WMF25" s="98"/>
      <c r="WMG25" s="98"/>
      <c r="WMH25" s="98"/>
      <c r="WMI25" s="98"/>
      <c r="WMJ25" s="98"/>
      <c r="WMK25" s="98"/>
      <c r="WML25" s="98"/>
      <c r="WMM25" s="98"/>
      <c r="WMN25" s="98"/>
      <c r="WMO25" s="98"/>
      <c r="WMP25" s="98"/>
      <c r="WMQ25" s="98"/>
      <c r="WMR25" s="98"/>
      <c r="WMS25" s="98"/>
      <c r="WMT25" s="98"/>
      <c r="WMU25" s="98"/>
      <c r="WMV25" s="98"/>
      <c r="WMW25" s="98"/>
      <c r="WMX25" s="98"/>
      <c r="WMY25" s="98"/>
      <c r="WMZ25" s="98"/>
      <c r="WNA25" s="98"/>
      <c r="WNB25" s="98"/>
      <c r="WNC25" s="98"/>
      <c r="WND25" s="98"/>
      <c r="WNE25" s="98"/>
      <c r="WNF25" s="98"/>
      <c r="WNG25" s="98"/>
      <c r="WNH25" s="98"/>
      <c r="WNI25" s="98"/>
      <c r="WNJ25" s="98"/>
      <c r="WNK25" s="98"/>
      <c r="WNL25" s="98"/>
      <c r="WNM25" s="98"/>
      <c r="WNN25" s="98"/>
      <c r="WNO25" s="98"/>
      <c r="WNP25" s="98"/>
      <c r="WNQ25" s="98"/>
      <c r="WNR25" s="98"/>
      <c r="WNS25" s="98"/>
      <c r="WNT25" s="98"/>
      <c r="WNU25" s="98"/>
      <c r="WNV25" s="98"/>
      <c r="WNW25" s="98"/>
      <c r="WNX25" s="98"/>
      <c r="WNY25" s="98"/>
      <c r="WNZ25" s="98"/>
      <c r="WOA25" s="98"/>
      <c r="WOB25" s="98"/>
      <c r="WOC25" s="98"/>
      <c r="WOD25" s="98"/>
      <c r="WOE25" s="98"/>
      <c r="WOF25" s="98"/>
      <c r="WOG25" s="98"/>
      <c r="WOH25" s="98"/>
      <c r="WOI25" s="98"/>
      <c r="WOJ25" s="98"/>
      <c r="WOK25" s="98"/>
      <c r="WOL25" s="98"/>
      <c r="WOM25" s="98"/>
      <c r="WON25" s="98"/>
      <c r="WOO25" s="98"/>
      <c r="WOP25" s="98"/>
      <c r="WOQ25" s="98"/>
      <c r="WOR25" s="98"/>
      <c r="WOS25" s="98"/>
      <c r="WOT25" s="98"/>
      <c r="WOU25" s="98"/>
      <c r="WOV25" s="98"/>
      <c r="WOW25" s="98"/>
      <c r="WOX25" s="98"/>
      <c r="WOY25" s="98"/>
      <c r="WOZ25" s="98"/>
      <c r="WPA25" s="98"/>
      <c r="WPB25" s="98"/>
      <c r="WPC25" s="98"/>
      <c r="WPD25" s="98"/>
      <c r="WPE25" s="98"/>
      <c r="WPF25" s="98"/>
      <c r="WPG25" s="98"/>
      <c r="WPH25" s="98"/>
      <c r="WPI25" s="98"/>
      <c r="WPJ25" s="98"/>
      <c r="WPK25" s="98"/>
      <c r="WPL25" s="98"/>
      <c r="WPM25" s="98"/>
      <c r="WPN25" s="98"/>
      <c r="WPO25" s="98"/>
      <c r="WPP25" s="98"/>
      <c r="WPQ25" s="98"/>
      <c r="WPR25" s="98"/>
      <c r="WPS25" s="98"/>
      <c r="WPT25" s="98"/>
      <c r="WPU25" s="98"/>
      <c r="WPV25" s="98"/>
      <c r="WPW25" s="98"/>
      <c r="WPX25" s="98"/>
      <c r="WPY25" s="98"/>
      <c r="WPZ25" s="98"/>
      <c r="WQA25" s="98"/>
      <c r="WQB25" s="98"/>
      <c r="WQC25" s="98"/>
      <c r="WQD25" s="98"/>
      <c r="WQE25" s="98"/>
      <c r="WQF25" s="98"/>
      <c r="WQG25" s="98"/>
      <c r="WQH25" s="98"/>
      <c r="WQI25" s="98"/>
      <c r="WQJ25" s="98"/>
      <c r="WQK25" s="98"/>
      <c r="WQL25" s="98"/>
      <c r="WQM25" s="98"/>
      <c r="WQN25" s="98"/>
      <c r="WQO25" s="98"/>
      <c r="WQP25" s="98"/>
      <c r="WQQ25" s="98"/>
      <c r="WQR25" s="98"/>
      <c r="WQS25" s="98"/>
      <c r="WQT25" s="98"/>
      <c r="WQU25" s="98"/>
      <c r="WQV25" s="98"/>
      <c r="WQW25" s="98"/>
      <c r="WQX25" s="98"/>
      <c r="WQY25" s="98"/>
      <c r="WQZ25" s="98"/>
      <c r="WRA25" s="98"/>
      <c r="WRB25" s="98"/>
      <c r="WRC25" s="98"/>
      <c r="WRD25" s="98"/>
      <c r="WRE25" s="98"/>
      <c r="WRF25" s="98"/>
      <c r="WRG25" s="98"/>
      <c r="WRH25" s="98"/>
      <c r="WRI25" s="98"/>
      <c r="WRJ25" s="98"/>
      <c r="WRK25" s="98"/>
      <c r="WRL25" s="98"/>
      <c r="WRM25" s="98"/>
      <c r="WRN25" s="98"/>
      <c r="WRO25" s="98"/>
      <c r="WRP25" s="98"/>
      <c r="WRQ25" s="98"/>
      <c r="WRR25" s="98"/>
      <c r="WRS25" s="98"/>
      <c r="WRT25" s="98"/>
      <c r="WRU25" s="98"/>
      <c r="WRV25" s="98"/>
      <c r="WRW25" s="98"/>
      <c r="WRX25" s="98"/>
      <c r="WRY25" s="98"/>
      <c r="WRZ25" s="98"/>
      <c r="WSA25" s="98"/>
      <c r="WSB25" s="98"/>
      <c r="WSC25" s="98"/>
      <c r="WSD25" s="98"/>
      <c r="WSE25" s="98"/>
      <c r="WSF25" s="98"/>
      <c r="WSG25" s="98"/>
      <c r="WSH25" s="98"/>
      <c r="WSI25" s="98"/>
      <c r="WSJ25" s="98"/>
      <c r="WSK25" s="98"/>
      <c r="WSL25" s="98"/>
      <c r="WSM25" s="98"/>
      <c r="WSN25" s="98"/>
      <c r="WSO25" s="98"/>
      <c r="WSP25" s="98"/>
      <c r="WSQ25" s="98"/>
      <c r="WSR25" s="98"/>
      <c r="WSS25" s="98"/>
      <c r="WST25" s="98"/>
      <c r="WSU25" s="98"/>
      <c r="WSV25" s="98"/>
      <c r="WSW25" s="98"/>
      <c r="WSX25" s="98"/>
      <c r="WSY25" s="98"/>
      <c r="WSZ25" s="98"/>
      <c r="WTA25" s="98"/>
      <c r="WTB25" s="98"/>
      <c r="WTC25" s="98"/>
      <c r="WTD25" s="98"/>
      <c r="WTE25" s="98"/>
      <c r="WTF25" s="98"/>
      <c r="WTG25" s="98"/>
      <c r="WTH25" s="98"/>
      <c r="WTI25" s="98"/>
      <c r="WTJ25" s="98"/>
      <c r="WTK25" s="98"/>
      <c r="WTL25" s="98"/>
      <c r="WTM25" s="98"/>
      <c r="WTN25" s="98"/>
      <c r="WTO25" s="98"/>
      <c r="WTP25" s="98"/>
      <c r="WTQ25" s="98"/>
      <c r="WTR25" s="98"/>
      <c r="WTS25" s="98"/>
      <c r="WTT25" s="98"/>
      <c r="WTU25" s="98"/>
      <c r="WTV25" s="98"/>
      <c r="WTW25" s="98"/>
      <c r="WTX25" s="98"/>
      <c r="WTY25" s="98"/>
      <c r="WTZ25" s="98"/>
      <c r="WUA25" s="98"/>
      <c r="WUB25" s="98"/>
      <c r="WUC25" s="98"/>
      <c r="WUD25" s="98"/>
      <c r="WUE25" s="98"/>
      <c r="WUF25" s="98"/>
      <c r="WUG25" s="98"/>
      <c r="WUH25" s="98"/>
      <c r="WUI25" s="98"/>
      <c r="WUJ25" s="98"/>
      <c r="WUK25" s="98"/>
      <c r="WUL25" s="98"/>
      <c r="WUM25" s="98"/>
      <c r="WUN25" s="98"/>
      <c r="WUO25" s="98"/>
      <c r="WUP25" s="98"/>
      <c r="WUQ25" s="98"/>
      <c r="WUR25" s="98"/>
      <c r="WUS25" s="98"/>
      <c r="WUT25" s="98"/>
      <c r="WUU25" s="98"/>
      <c r="WUV25" s="98"/>
      <c r="WUW25" s="98"/>
      <c r="WUX25" s="98"/>
      <c r="WUY25" s="98"/>
      <c r="WUZ25" s="98"/>
      <c r="WVA25" s="98"/>
      <c r="WVB25" s="98"/>
      <c r="WVC25" s="98"/>
      <c r="WVD25" s="98"/>
      <c r="WVE25" s="98"/>
      <c r="WVF25" s="98"/>
      <c r="WVG25" s="98"/>
      <c r="WVH25" s="98"/>
      <c r="WVI25" s="98"/>
      <c r="WVJ25" s="98"/>
      <c r="WVK25" s="98"/>
      <c r="WVL25" s="98"/>
      <c r="WVM25" s="98"/>
      <c r="WVN25" s="98"/>
      <c r="WVO25" s="98"/>
      <c r="WVP25" s="98"/>
      <c r="WVQ25" s="98"/>
      <c r="WVR25" s="98"/>
      <c r="WVS25" s="98"/>
      <c r="WVT25" s="98"/>
      <c r="WVU25" s="98"/>
      <c r="WVV25" s="98"/>
      <c r="WVW25" s="98"/>
      <c r="WVX25" s="98"/>
      <c r="WVY25" s="98"/>
      <c r="WVZ25" s="98"/>
      <c r="WWA25" s="98"/>
      <c r="WWB25" s="98"/>
      <c r="WWC25" s="98"/>
      <c r="WWD25" s="98"/>
      <c r="WWE25" s="98"/>
      <c r="WWF25" s="98"/>
      <c r="WWG25" s="98"/>
      <c r="WWH25" s="98"/>
      <c r="WWI25" s="98"/>
      <c r="WWJ25" s="98"/>
      <c r="WWK25" s="98"/>
      <c r="WWL25" s="98"/>
      <c r="WWM25" s="98"/>
      <c r="WWN25" s="98"/>
      <c r="WWO25" s="98"/>
      <c r="WWP25" s="98"/>
      <c r="WWQ25" s="98"/>
      <c r="WWR25" s="98"/>
      <c r="WWS25" s="98"/>
      <c r="WWT25" s="98"/>
      <c r="WWU25" s="98"/>
      <c r="WWV25" s="98"/>
      <c r="WWW25" s="98"/>
      <c r="WWX25" s="98"/>
      <c r="WWY25" s="98"/>
      <c r="WWZ25" s="98"/>
      <c r="WXA25" s="98"/>
      <c r="WXB25" s="98"/>
      <c r="WXC25" s="98"/>
      <c r="WXD25" s="98"/>
      <c r="WXE25" s="98"/>
      <c r="WXF25" s="98"/>
      <c r="WXG25" s="98"/>
      <c r="WXH25" s="98"/>
      <c r="WXI25" s="98"/>
      <c r="WXJ25" s="98"/>
      <c r="WXK25" s="98"/>
      <c r="WXL25" s="98"/>
      <c r="WXM25" s="98"/>
      <c r="WXN25" s="98"/>
      <c r="WXO25" s="98"/>
      <c r="WXP25" s="98"/>
      <c r="WXQ25" s="98"/>
      <c r="WXR25" s="98"/>
      <c r="WXS25" s="98"/>
      <c r="WXT25" s="98"/>
      <c r="WXU25" s="98"/>
      <c r="WXV25" s="98"/>
      <c r="WXW25" s="98"/>
      <c r="WXX25" s="98"/>
      <c r="WXY25" s="98"/>
      <c r="WXZ25" s="98"/>
      <c r="WYA25" s="98"/>
      <c r="WYB25" s="98"/>
      <c r="WYC25" s="98"/>
      <c r="WYD25" s="98"/>
      <c r="WYE25" s="98"/>
      <c r="WYF25" s="98"/>
      <c r="WYG25" s="98"/>
      <c r="WYH25" s="98"/>
      <c r="WYI25" s="98"/>
      <c r="WYJ25" s="98"/>
      <c r="WYK25" s="98"/>
      <c r="WYL25" s="98"/>
      <c r="WYM25" s="98"/>
      <c r="WYN25" s="98"/>
      <c r="WYO25" s="98"/>
      <c r="WYP25" s="98"/>
      <c r="WYQ25" s="98"/>
      <c r="WYR25" s="98"/>
      <c r="WYS25" s="98"/>
      <c r="WYT25" s="98"/>
      <c r="WYU25" s="98"/>
      <c r="WYV25" s="98"/>
      <c r="WYW25" s="98"/>
      <c r="WYX25" s="98"/>
      <c r="WYY25" s="98"/>
      <c r="WYZ25" s="98"/>
      <c r="WZA25" s="98"/>
      <c r="WZB25" s="98"/>
      <c r="WZC25" s="98"/>
      <c r="WZD25" s="98"/>
      <c r="WZE25" s="98"/>
      <c r="WZF25" s="98"/>
      <c r="WZG25" s="98"/>
      <c r="WZH25" s="98"/>
      <c r="WZI25" s="98"/>
      <c r="WZJ25" s="98"/>
      <c r="WZK25" s="98"/>
      <c r="WZL25" s="98"/>
      <c r="WZM25" s="98"/>
      <c r="WZN25" s="98"/>
      <c r="WZO25" s="98"/>
      <c r="WZP25" s="98"/>
      <c r="WZQ25" s="98"/>
      <c r="WZR25" s="98"/>
      <c r="WZS25" s="98"/>
      <c r="WZT25" s="98"/>
      <c r="WZU25" s="98"/>
      <c r="WZV25" s="98"/>
      <c r="WZW25" s="98"/>
      <c r="WZX25" s="98"/>
      <c r="WZY25" s="98"/>
      <c r="WZZ25" s="98"/>
      <c r="XAA25" s="98"/>
      <c r="XAB25" s="98"/>
      <c r="XAC25" s="98"/>
      <c r="XAD25" s="98"/>
      <c r="XAE25" s="98"/>
      <c r="XAF25" s="98"/>
      <c r="XAG25" s="98"/>
      <c r="XAH25" s="98"/>
      <c r="XAI25" s="98"/>
      <c r="XAJ25" s="98"/>
      <c r="XAK25" s="98"/>
      <c r="XAL25" s="98"/>
      <c r="XAM25" s="98"/>
      <c r="XAN25" s="98"/>
      <c r="XAO25" s="98"/>
      <c r="XAP25" s="98"/>
      <c r="XAQ25" s="98"/>
      <c r="XAR25" s="98"/>
      <c r="XAS25" s="98"/>
      <c r="XAT25" s="98"/>
      <c r="XAU25" s="98"/>
      <c r="XAV25" s="98"/>
      <c r="XAW25" s="98"/>
      <c r="XAX25" s="98"/>
      <c r="XAY25" s="98"/>
      <c r="XAZ25" s="98"/>
      <c r="XBA25" s="98"/>
      <c r="XBB25" s="98"/>
      <c r="XBC25" s="98"/>
      <c r="XBD25" s="98"/>
      <c r="XBE25" s="98"/>
      <c r="XBF25" s="98"/>
      <c r="XBG25" s="98"/>
      <c r="XBH25" s="98"/>
      <c r="XBI25" s="98"/>
      <c r="XBJ25" s="98"/>
      <c r="XBK25" s="98"/>
      <c r="XBL25" s="98"/>
      <c r="XBM25" s="98"/>
      <c r="XBN25" s="98"/>
      <c r="XBO25" s="98"/>
      <c r="XBP25" s="98"/>
      <c r="XBQ25" s="98"/>
      <c r="XBR25" s="98"/>
      <c r="XBS25" s="98"/>
      <c r="XBT25" s="98"/>
      <c r="XBU25" s="98"/>
      <c r="XBV25" s="98"/>
      <c r="XBW25" s="98"/>
      <c r="XBX25" s="98"/>
      <c r="XBY25" s="98"/>
      <c r="XBZ25" s="98"/>
      <c r="XCA25" s="98"/>
      <c r="XCB25" s="98"/>
      <c r="XCC25" s="98"/>
      <c r="XCD25" s="98"/>
      <c r="XCE25" s="98"/>
      <c r="XCF25" s="98"/>
      <c r="XCG25" s="98"/>
      <c r="XCH25" s="98"/>
      <c r="XCI25" s="98"/>
      <c r="XCJ25" s="98"/>
      <c r="XCK25" s="98"/>
      <c r="XCL25" s="98"/>
      <c r="XCM25" s="98"/>
      <c r="XCN25" s="98"/>
      <c r="XCO25" s="98"/>
      <c r="XCP25" s="98"/>
      <c r="XCQ25" s="98"/>
      <c r="XCR25" s="98"/>
      <c r="XCS25" s="98"/>
      <c r="XCT25" s="98"/>
      <c r="XCU25" s="98"/>
      <c r="XCV25" s="98"/>
      <c r="XCW25" s="98"/>
      <c r="XCX25" s="98"/>
      <c r="XCY25" s="98"/>
      <c r="XCZ25" s="98"/>
      <c r="XDA25" s="98"/>
      <c r="XDB25" s="98"/>
      <c r="XDC25" s="98"/>
      <c r="XDD25" s="98"/>
      <c r="XDE25" s="98"/>
      <c r="XDF25" s="98"/>
      <c r="XDG25" s="98"/>
      <c r="XDH25" s="98"/>
      <c r="XDI25" s="98"/>
      <c r="XDJ25" s="98"/>
      <c r="XDK25" s="98"/>
      <c r="XDL25" s="98"/>
      <c r="XDM25" s="98"/>
      <c r="XDN25" s="98"/>
      <c r="XDO25" s="98"/>
      <c r="XDP25" s="98"/>
      <c r="XDQ25" s="98"/>
      <c r="XDR25" s="98"/>
      <c r="XDS25" s="98"/>
      <c r="XDT25" s="98"/>
      <c r="XDU25" s="98"/>
      <c r="XDV25" s="98"/>
      <c r="XDW25" s="98"/>
      <c r="XDX25" s="98"/>
      <c r="XDY25" s="98"/>
      <c r="XDZ25" s="98"/>
      <c r="XEA25" s="98"/>
      <c r="XEB25" s="98"/>
      <c r="XEC25" s="98"/>
      <c r="XED25" s="98"/>
      <c r="XEE25" s="98"/>
      <c r="XEF25" s="98"/>
      <c r="XEG25" s="98"/>
      <c r="XEH25" s="98"/>
      <c r="XEI25" s="98"/>
      <c r="XEJ25" s="98"/>
      <c r="XEK25" s="98"/>
      <c r="XEL25" s="98"/>
      <c r="XEM25" s="98"/>
      <c r="XEN25" s="98"/>
      <c r="XEO25" s="98"/>
      <c r="XEP25" s="98"/>
      <c r="XEQ25" s="98"/>
      <c r="XER25" s="98"/>
      <c r="XES25" s="98"/>
      <c r="XET25" s="98"/>
      <c r="XEU25" s="98"/>
      <c r="XEV25" s="98"/>
      <c r="XEW25" s="98"/>
      <c r="XEX25" s="98"/>
      <c r="XEY25" s="98"/>
      <c r="XEZ25" s="98"/>
    </row>
    <row r="26" spans="1:16380" ht="12" customHeight="1">
      <c r="A26" s="96" t="s">
        <v>139</v>
      </c>
      <c r="B26" s="94"/>
      <c r="C26" s="97">
        <v>9618824</v>
      </c>
      <c r="D26" s="97"/>
      <c r="E26" s="97">
        <v>381108340</v>
      </c>
      <c r="F26" s="97"/>
      <c r="G26" s="97">
        <v>-470262900</v>
      </c>
      <c r="H26" s="97"/>
      <c r="I26" s="97">
        <v>-79535736</v>
      </c>
      <c r="J26" s="97"/>
      <c r="K26" s="97">
        <v>9618824</v>
      </c>
      <c r="L26" s="97"/>
      <c r="M26" s="97">
        <v>-481260995</v>
      </c>
      <c r="N26" s="97"/>
      <c r="O26" s="97">
        <v>-470262900</v>
      </c>
      <c r="P26" s="97"/>
      <c r="Q26" s="97">
        <v>-941905071</v>
      </c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  <c r="IW26" s="97"/>
      <c r="IX26" s="97"/>
      <c r="IY26" s="97"/>
      <c r="IZ26" s="97"/>
      <c r="JA26" s="97"/>
      <c r="JB26" s="97"/>
      <c r="JC26" s="97"/>
      <c r="JD26" s="97"/>
      <c r="JE26" s="97"/>
      <c r="JF26" s="97"/>
      <c r="JG26" s="97"/>
      <c r="JH26" s="97"/>
      <c r="JI26" s="97"/>
      <c r="JJ26" s="97"/>
      <c r="JK26" s="97"/>
      <c r="JL26" s="97"/>
      <c r="JM26" s="97"/>
      <c r="JN26" s="97"/>
      <c r="JO26" s="97"/>
      <c r="JP26" s="97"/>
      <c r="JQ26" s="97"/>
      <c r="JR26" s="97"/>
      <c r="JS26" s="97"/>
      <c r="JT26" s="97"/>
      <c r="JU26" s="97"/>
      <c r="JV26" s="97"/>
      <c r="JW26" s="97"/>
      <c r="JX26" s="97"/>
      <c r="JY26" s="97"/>
      <c r="JZ26" s="97"/>
      <c r="KA26" s="97"/>
      <c r="KB26" s="97"/>
      <c r="KC26" s="97"/>
      <c r="KD26" s="97"/>
      <c r="KE26" s="97"/>
      <c r="KF26" s="97"/>
      <c r="KG26" s="97"/>
      <c r="KH26" s="97"/>
      <c r="KI26" s="97"/>
      <c r="KJ26" s="97"/>
      <c r="KK26" s="97"/>
      <c r="KL26" s="97"/>
      <c r="KM26" s="97"/>
      <c r="KN26" s="97"/>
      <c r="KO26" s="97"/>
      <c r="KP26" s="97"/>
      <c r="KQ26" s="97"/>
      <c r="KR26" s="97"/>
      <c r="KS26" s="97"/>
      <c r="KT26" s="97"/>
      <c r="KU26" s="97"/>
      <c r="KV26" s="97"/>
      <c r="KW26" s="97"/>
      <c r="KX26" s="97"/>
      <c r="KY26" s="97"/>
      <c r="KZ26" s="97"/>
      <c r="LA26" s="97"/>
      <c r="LB26" s="97"/>
      <c r="LC26" s="97"/>
      <c r="LD26" s="97"/>
      <c r="LE26" s="97"/>
      <c r="LF26" s="97"/>
      <c r="LG26" s="97"/>
      <c r="LH26" s="97"/>
      <c r="LI26" s="97"/>
      <c r="LJ26" s="97"/>
      <c r="LK26" s="97"/>
      <c r="LL26" s="97"/>
      <c r="LM26" s="97"/>
      <c r="LN26" s="97"/>
      <c r="LO26" s="97"/>
      <c r="LP26" s="97"/>
      <c r="LQ26" s="97"/>
      <c r="LR26" s="97"/>
      <c r="LS26" s="97"/>
      <c r="LT26" s="97"/>
      <c r="LU26" s="97"/>
      <c r="LV26" s="97"/>
      <c r="LW26" s="97"/>
      <c r="LX26" s="97"/>
      <c r="LY26" s="97"/>
      <c r="LZ26" s="97"/>
      <c r="MA26" s="97"/>
      <c r="MB26" s="97"/>
      <c r="MC26" s="97"/>
      <c r="MD26" s="97"/>
      <c r="ME26" s="97"/>
      <c r="MF26" s="97"/>
      <c r="MG26" s="97"/>
      <c r="MH26" s="97"/>
      <c r="MI26" s="97"/>
      <c r="MJ26" s="97"/>
      <c r="MK26" s="97"/>
      <c r="ML26" s="97"/>
      <c r="MM26" s="97"/>
      <c r="MN26" s="97"/>
      <c r="MO26" s="97"/>
      <c r="MP26" s="97"/>
      <c r="MQ26" s="97"/>
      <c r="MR26" s="97"/>
      <c r="MS26" s="97"/>
      <c r="MT26" s="97"/>
      <c r="MU26" s="97"/>
      <c r="MV26" s="97"/>
      <c r="MW26" s="97"/>
      <c r="MX26" s="97"/>
      <c r="MY26" s="97"/>
      <c r="MZ26" s="97"/>
      <c r="NA26" s="97"/>
      <c r="NB26" s="97"/>
      <c r="NC26" s="97"/>
      <c r="ND26" s="97"/>
      <c r="NE26" s="97"/>
      <c r="NF26" s="97"/>
      <c r="NG26" s="97"/>
      <c r="NH26" s="97"/>
      <c r="NI26" s="97"/>
      <c r="NJ26" s="97"/>
      <c r="NK26" s="97"/>
      <c r="NL26" s="97"/>
      <c r="NM26" s="97"/>
      <c r="NN26" s="97"/>
      <c r="NO26" s="97"/>
      <c r="NP26" s="97"/>
      <c r="NQ26" s="97"/>
      <c r="NR26" s="97"/>
      <c r="NS26" s="97"/>
      <c r="NT26" s="97"/>
      <c r="NU26" s="97"/>
      <c r="NV26" s="97"/>
      <c r="NW26" s="97"/>
      <c r="NX26" s="97"/>
      <c r="NY26" s="97"/>
      <c r="NZ26" s="97"/>
      <c r="OA26" s="97"/>
      <c r="OB26" s="97"/>
      <c r="OC26" s="97"/>
      <c r="OD26" s="97"/>
      <c r="OE26" s="97"/>
      <c r="OF26" s="97"/>
      <c r="OG26" s="97"/>
      <c r="OH26" s="97"/>
      <c r="OI26" s="97"/>
      <c r="OJ26" s="97"/>
      <c r="OK26" s="97"/>
      <c r="OL26" s="97"/>
      <c r="OM26" s="97"/>
      <c r="ON26" s="97"/>
      <c r="OO26" s="97"/>
      <c r="OP26" s="97"/>
      <c r="OQ26" s="97"/>
      <c r="OR26" s="97"/>
      <c r="OS26" s="97"/>
      <c r="OT26" s="97"/>
      <c r="OU26" s="97"/>
      <c r="OV26" s="97"/>
      <c r="OW26" s="97"/>
      <c r="OX26" s="97"/>
      <c r="OY26" s="97"/>
      <c r="OZ26" s="97"/>
      <c r="PA26" s="97"/>
      <c r="PB26" s="97"/>
      <c r="PC26" s="97"/>
      <c r="PD26" s="97"/>
      <c r="PE26" s="97"/>
      <c r="PF26" s="97"/>
      <c r="PG26" s="97"/>
      <c r="PH26" s="97"/>
      <c r="PI26" s="97"/>
      <c r="PJ26" s="97"/>
      <c r="PK26" s="97"/>
      <c r="PL26" s="97"/>
      <c r="PM26" s="97"/>
      <c r="PN26" s="97"/>
      <c r="PO26" s="97"/>
      <c r="PP26" s="97"/>
      <c r="PQ26" s="97"/>
      <c r="PR26" s="97"/>
      <c r="PS26" s="97"/>
      <c r="PT26" s="97"/>
      <c r="PU26" s="97"/>
      <c r="PV26" s="97"/>
      <c r="PW26" s="97"/>
      <c r="PX26" s="97"/>
      <c r="PY26" s="97"/>
      <c r="PZ26" s="97"/>
      <c r="QA26" s="97"/>
      <c r="QB26" s="97"/>
      <c r="QC26" s="97"/>
      <c r="QD26" s="97"/>
      <c r="QE26" s="97"/>
      <c r="QF26" s="97"/>
      <c r="QG26" s="97"/>
      <c r="QH26" s="97"/>
      <c r="QI26" s="97"/>
      <c r="QJ26" s="97"/>
      <c r="QK26" s="97"/>
      <c r="QL26" s="97"/>
      <c r="QM26" s="97"/>
      <c r="QN26" s="97"/>
      <c r="QO26" s="97"/>
      <c r="QP26" s="97"/>
      <c r="QQ26" s="97"/>
      <c r="QR26" s="97"/>
      <c r="QS26" s="97"/>
      <c r="QT26" s="97"/>
      <c r="QU26" s="97"/>
      <c r="QV26" s="97"/>
      <c r="QW26" s="97"/>
      <c r="QX26" s="97"/>
      <c r="QY26" s="97"/>
      <c r="QZ26" s="97"/>
      <c r="RA26" s="97"/>
      <c r="RB26" s="97"/>
      <c r="RC26" s="97"/>
      <c r="RD26" s="97"/>
      <c r="RE26" s="97"/>
      <c r="RF26" s="97"/>
      <c r="RG26" s="97"/>
      <c r="RH26" s="97"/>
      <c r="RI26" s="97"/>
      <c r="RJ26" s="97"/>
      <c r="RK26" s="97"/>
      <c r="RL26" s="97"/>
      <c r="RM26" s="97"/>
      <c r="RN26" s="97"/>
      <c r="RO26" s="97"/>
      <c r="RP26" s="97"/>
      <c r="RQ26" s="97"/>
      <c r="RR26" s="97"/>
      <c r="RS26" s="97"/>
      <c r="RT26" s="97"/>
      <c r="RU26" s="97"/>
      <c r="RV26" s="97"/>
      <c r="RW26" s="97"/>
      <c r="RX26" s="97"/>
      <c r="RY26" s="97"/>
      <c r="RZ26" s="97"/>
      <c r="SA26" s="97"/>
      <c r="SB26" s="97"/>
      <c r="SC26" s="97"/>
      <c r="SD26" s="97"/>
      <c r="SE26" s="97"/>
      <c r="SF26" s="97"/>
      <c r="SG26" s="97"/>
      <c r="SH26" s="97"/>
      <c r="SI26" s="97"/>
      <c r="SJ26" s="97"/>
      <c r="SK26" s="97"/>
      <c r="SL26" s="97"/>
      <c r="SM26" s="97"/>
      <c r="SN26" s="97"/>
      <c r="SO26" s="97"/>
      <c r="SP26" s="97"/>
      <c r="SQ26" s="97"/>
      <c r="SR26" s="97"/>
      <c r="SS26" s="97"/>
      <c r="ST26" s="97"/>
      <c r="SU26" s="97"/>
      <c r="SV26" s="97"/>
      <c r="SW26" s="97"/>
      <c r="SX26" s="97"/>
      <c r="SY26" s="97"/>
      <c r="SZ26" s="97"/>
      <c r="TA26" s="97"/>
      <c r="TB26" s="97"/>
      <c r="TC26" s="97"/>
      <c r="TD26" s="97"/>
      <c r="TE26" s="97"/>
      <c r="TF26" s="97"/>
      <c r="TG26" s="97"/>
      <c r="TH26" s="97"/>
      <c r="TI26" s="97"/>
      <c r="TJ26" s="97"/>
      <c r="TK26" s="97"/>
      <c r="TL26" s="97"/>
      <c r="TM26" s="97"/>
      <c r="TN26" s="97"/>
      <c r="TO26" s="97"/>
      <c r="TP26" s="97"/>
      <c r="TQ26" s="97"/>
      <c r="TR26" s="97"/>
      <c r="TS26" s="97"/>
      <c r="TT26" s="97"/>
      <c r="TU26" s="97"/>
      <c r="TV26" s="97"/>
      <c r="TW26" s="97"/>
      <c r="TX26" s="97"/>
      <c r="TY26" s="97"/>
      <c r="TZ26" s="97"/>
      <c r="UA26" s="97"/>
      <c r="UB26" s="97"/>
      <c r="UC26" s="97"/>
      <c r="UD26" s="97"/>
      <c r="UE26" s="97"/>
      <c r="UF26" s="97"/>
      <c r="UG26" s="97"/>
      <c r="UH26" s="97"/>
      <c r="UI26" s="97"/>
      <c r="UJ26" s="97"/>
      <c r="UK26" s="97"/>
      <c r="UL26" s="97"/>
      <c r="UM26" s="97"/>
      <c r="UN26" s="97"/>
      <c r="UO26" s="97"/>
      <c r="UP26" s="97"/>
      <c r="UQ26" s="97"/>
      <c r="UR26" s="97"/>
      <c r="US26" s="97"/>
      <c r="UT26" s="97"/>
      <c r="UU26" s="97"/>
      <c r="UV26" s="97"/>
      <c r="UW26" s="97"/>
      <c r="UX26" s="97"/>
      <c r="UY26" s="97"/>
      <c r="UZ26" s="97"/>
      <c r="VA26" s="97"/>
      <c r="VB26" s="97"/>
      <c r="VC26" s="97"/>
      <c r="VD26" s="97"/>
      <c r="VE26" s="97"/>
      <c r="VF26" s="97"/>
      <c r="VG26" s="97"/>
      <c r="VH26" s="97"/>
      <c r="VI26" s="97"/>
      <c r="VJ26" s="97"/>
      <c r="VK26" s="97"/>
      <c r="VL26" s="97"/>
      <c r="VM26" s="97"/>
      <c r="VN26" s="97"/>
      <c r="VO26" s="97"/>
      <c r="VP26" s="97"/>
      <c r="VQ26" s="97"/>
      <c r="VR26" s="97"/>
      <c r="VS26" s="97"/>
      <c r="VT26" s="97"/>
      <c r="VU26" s="97"/>
      <c r="VV26" s="97"/>
      <c r="VW26" s="97"/>
      <c r="VX26" s="97"/>
      <c r="VY26" s="97"/>
      <c r="VZ26" s="97"/>
      <c r="WA26" s="97"/>
      <c r="WB26" s="97"/>
      <c r="WC26" s="97"/>
      <c r="WD26" s="97"/>
      <c r="WE26" s="97"/>
      <c r="WF26" s="97"/>
      <c r="WG26" s="97"/>
      <c r="WH26" s="97"/>
      <c r="WI26" s="97"/>
      <c r="WJ26" s="97"/>
      <c r="WK26" s="97"/>
      <c r="WL26" s="97"/>
      <c r="WM26" s="97"/>
      <c r="WN26" s="97"/>
      <c r="WO26" s="97"/>
      <c r="WP26" s="97"/>
      <c r="WQ26" s="97"/>
      <c r="WR26" s="97"/>
      <c r="WS26" s="97"/>
      <c r="WT26" s="97"/>
      <c r="WU26" s="97"/>
      <c r="WV26" s="97"/>
      <c r="WW26" s="97"/>
      <c r="WX26" s="97"/>
      <c r="WY26" s="97"/>
      <c r="WZ26" s="97"/>
      <c r="XA26" s="97"/>
      <c r="XB26" s="97"/>
      <c r="XC26" s="97"/>
      <c r="XD26" s="97"/>
      <c r="XE26" s="97"/>
      <c r="XF26" s="97"/>
      <c r="XG26" s="97"/>
      <c r="XH26" s="97"/>
      <c r="XI26" s="97"/>
      <c r="XJ26" s="97"/>
      <c r="XK26" s="97"/>
      <c r="XL26" s="97"/>
      <c r="XM26" s="97"/>
      <c r="XN26" s="97"/>
      <c r="XO26" s="97"/>
      <c r="XP26" s="97"/>
      <c r="XQ26" s="97"/>
      <c r="XR26" s="97"/>
      <c r="XS26" s="97"/>
      <c r="XT26" s="97"/>
      <c r="XU26" s="97"/>
      <c r="XV26" s="97"/>
      <c r="XW26" s="97"/>
      <c r="XX26" s="97"/>
      <c r="XY26" s="97"/>
      <c r="XZ26" s="97"/>
      <c r="YA26" s="97"/>
      <c r="YB26" s="97"/>
      <c r="YC26" s="97"/>
      <c r="YD26" s="97"/>
      <c r="YE26" s="97"/>
      <c r="YF26" s="97"/>
      <c r="YG26" s="97"/>
      <c r="YH26" s="97"/>
      <c r="YI26" s="97"/>
      <c r="YJ26" s="97"/>
      <c r="YK26" s="97"/>
      <c r="YL26" s="97"/>
      <c r="YM26" s="97"/>
      <c r="YN26" s="97"/>
      <c r="YO26" s="97"/>
      <c r="YP26" s="97"/>
      <c r="YQ26" s="97"/>
      <c r="YR26" s="97"/>
      <c r="YS26" s="97"/>
      <c r="YT26" s="97"/>
      <c r="YU26" s="97"/>
      <c r="YV26" s="97"/>
      <c r="YW26" s="97"/>
      <c r="YX26" s="97"/>
      <c r="YY26" s="97"/>
      <c r="YZ26" s="97"/>
      <c r="ZA26" s="97"/>
      <c r="ZB26" s="97"/>
      <c r="ZC26" s="97"/>
      <c r="ZD26" s="97"/>
      <c r="ZE26" s="97"/>
      <c r="ZF26" s="97"/>
      <c r="ZG26" s="97"/>
      <c r="ZH26" s="97"/>
      <c r="ZI26" s="97"/>
      <c r="ZJ26" s="97"/>
      <c r="ZK26" s="97"/>
      <c r="ZL26" s="97"/>
      <c r="ZM26" s="97"/>
      <c r="ZN26" s="97"/>
      <c r="ZO26" s="97"/>
      <c r="ZP26" s="97"/>
      <c r="ZQ26" s="97"/>
      <c r="ZR26" s="97"/>
      <c r="ZS26" s="97"/>
      <c r="ZT26" s="97"/>
      <c r="ZU26" s="97"/>
      <c r="ZV26" s="97"/>
      <c r="ZW26" s="97"/>
      <c r="ZX26" s="97"/>
      <c r="ZY26" s="97"/>
      <c r="ZZ26" s="97"/>
      <c r="AAA26" s="97"/>
      <c r="AAB26" s="97"/>
      <c r="AAC26" s="97"/>
      <c r="AAD26" s="97"/>
      <c r="AAE26" s="97"/>
      <c r="AAF26" s="97"/>
      <c r="AAG26" s="97"/>
      <c r="AAH26" s="97"/>
      <c r="AAI26" s="97"/>
      <c r="AAJ26" s="97"/>
      <c r="AAK26" s="97"/>
      <c r="AAL26" s="97"/>
      <c r="AAM26" s="97"/>
      <c r="AAN26" s="97"/>
      <c r="AAO26" s="97"/>
      <c r="AAP26" s="97"/>
      <c r="AAQ26" s="97"/>
      <c r="AAR26" s="97"/>
      <c r="AAS26" s="97"/>
      <c r="AAT26" s="97"/>
      <c r="AAU26" s="97"/>
      <c r="AAV26" s="97"/>
      <c r="AAW26" s="97"/>
      <c r="AAX26" s="97"/>
      <c r="AAY26" s="97"/>
      <c r="AAZ26" s="97"/>
      <c r="ABA26" s="97"/>
      <c r="ABB26" s="97"/>
      <c r="ABC26" s="97"/>
      <c r="ABD26" s="97"/>
      <c r="ABE26" s="97"/>
      <c r="ABF26" s="97"/>
      <c r="ABG26" s="97"/>
      <c r="ABH26" s="97"/>
      <c r="ABI26" s="97"/>
      <c r="ABJ26" s="97"/>
      <c r="ABK26" s="97"/>
      <c r="ABL26" s="97"/>
      <c r="ABM26" s="97"/>
      <c r="ABN26" s="97"/>
      <c r="ABO26" s="97"/>
      <c r="ABP26" s="97"/>
      <c r="ABQ26" s="97"/>
      <c r="ABR26" s="97"/>
      <c r="ABS26" s="97"/>
      <c r="ABT26" s="97"/>
      <c r="ABU26" s="97"/>
      <c r="ABV26" s="97"/>
      <c r="ABW26" s="97"/>
      <c r="ABX26" s="97"/>
      <c r="ABY26" s="97"/>
      <c r="ABZ26" s="97"/>
      <c r="ACA26" s="97"/>
      <c r="ACB26" s="97"/>
      <c r="ACC26" s="97"/>
      <c r="ACD26" s="97"/>
      <c r="ACE26" s="97"/>
      <c r="ACF26" s="97"/>
      <c r="ACG26" s="97"/>
      <c r="ACH26" s="97"/>
      <c r="ACI26" s="97"/>
      <c r="ACJ26" s="97"/>
      <c r="ACK26" s="97"/>
      <c r="ACL26" s="97"/>
      <c r="ACM26" s="97"/>
      <c r="ACN26" s="97"/>
      <c r="ACO26" s="97"/>
      <c r="ACP26" s="97"/>
      <c r="ACQ26" s="97"/>
      <c r="ACR26" s="97"/>
      <c r="ACS26" s="97"/>
      <c r="ACT26" s="97"/>
      <c r="ACU26" s="97"/>
      <c r="ACV26" s="97"/>
      <c r="ACW26" s="97"/>
      <c r="ACX26" s="97"/>
      <c r="ACY26" s="97"/>
      <c r="ACZ26" s="97"/>
      <c r="ADA26" s="97"/>
      <c r="ADB26" s="97"/>
      <c r="ADC26" s="97"/>
      <c r="ADD26" s="97"/>
      <c r="ADE26" s="97"/>
      <c r="ADF26" s="97"/>
      <c r="ADG26" s="97"/>
      <c r="ADH26" s="97"/>
      <c r="ADI26" s="97"/>
      <c r="ADJ26" s="97"/>
      <c r="ADK26" s="97"/>
      <c r="ADL26" s="97"/>
      <c r="ADM26" s="97"/>
      <c r="ADN26" s="97"/>
      <c r="ADO26" s="97"/>
      <c r="ADP26" s="97"/>
      <c r="ADQ26" s="97"/>
      <c r="ADR26" s="97"/>
      <c r="ADS26" s="97"/>
      <c r="ADT26" s="97"/>
      <c r="ADU26" s="97"/>
      <c r="ADV26" s="97"/>
      <c r="ADW26" s="97"/>
      <c r="ADX26" s="97"/>
      <c r="ADY26" s="97"/>
      <c r="ADZ26" s="97"/>
      <c r="AEA26" s="97"/>
      <c r="AEB26" s="97"/>
      <c r="AEC26" s="97"/>
      <c r="AED26" s="97"/>
      <c r="AEE26" s="97"/>
      <c r="AEF26" s="97"/>
      <c r="AEG26" s="97"/>
      <c r="AEH26" s="97"/>
      <c r="AEI26" s="97"/>
      <c r="AEJ26" s="97"/>
      <c r="AEK26" s="97"/>
      <c r="AEL26" s="97"/>
      <c r="AEM26" s="97"/>
      <c r="AEN26" s="97"/>
      <c r="AEO26" s="97"/>
      <c r="AEP26" s="97"/>
      <c r="AEQ26" s="97"/>
      <c r="AER26" s="97"/>
      <c r="AES26" s="97"/>
      <c r="AET26" s="97"/>
      <c r="AEU26" s="97"/>
      <c r="AEV26" s="97"/>
      <c r="AEW26" s="97"/>
      <c r="AEX26" s="97"/>
      <c r="AEY26" s="97"/>
      <c r="AEZ26" s="97"/>
      <c r="AFA26" s="97"/>
      <c r="AFB26" s="97"/>
      <c r="AFC26" s="97"/>
      <c r="AFD26" s="97"/>
      <c r="AFE26" s="97"/>
      <c r="AFF26" s="97"/>
      <c r="AFG26" s="97"/>
      <c r="AFH26" s="97"/>
      <c r="AFI26" s="97"/>
      <c r="AFJ26" s="97"/>
      <c r="AFK26" s="97"/>
      <c r="AFL26" s="97"/>
      <c r="AFM26" s="97"/>
      <c r="AFN26" s="97"/>
      <c r="AFO26" s="97"/>
      <c r="AFP26" s="97"/>
      <c r="AFQ26" s="97"/>
      <c r="AFR26" s="97"/>
      <c r="AFS26" s="97"/>
      <c r="AFT26" s="97"/>
      <c r="AFU26" s="97"/>
      <c r="AFV26" s="97"/>
      <c r="AFW26" s="97"/>
      <c r="AFX26" s="97"/>
      <c r="AFY26" s="97"/>
      <c r="AFZ26" s="97"/>
      <c r="AGA26" s="97"/>
      <c r="AGB26" s="97"/>
      <c r="AGC26" s="97"/>
      <c r="AGD26" s="97"/>
      <c r="AGE26" s="97"/>
      <c r="AGF26" s="97"/>
      <c r="AGG26" s="97"/>
      <c r="AGH26" s="97"/>
      <c r="AGI26" s="97"/>
      <c r="AGJ26" s="97"/>
      <c r="AGK26" s="97"/>
      <c r="AGL26" s="97"/>
      <c r="AGM26" s="97"/>
      <c r="AGN26" s="97"/>
      <c r="AGO26" s="97"/>
      <c r="AGP26" s="97"/>
      <c r="AGQ26" s="97"/>
      <c r="AGR26" s="97"/>
      <c r="AGS26" s="97"/>
      <c r="AGT26" s="97"/>
      <c r="AGU26" s="97"/>
      <c r="AGV26" s="97"/>
      <c r="AGW26" s="97"/>
      <c r="AGX26" s="97"/>
      <c r="AGY26" s="97"/>
      <c r="AGZ26" s="97"/>
      <c r="AHA26" s="97"/>
      <c r="AHB26" s="97"/>
      <c r="AHC26" s="97"/>
      <c r="AHD26" s="97"/>
      <c r="AHE26" s="97"/>
      <c r="AHF26" s="97"/>
      <c r="AHG26" s="97"/>
      <c r="AHH26" s="97"/>
      <c r="AHI26" s="97"/>
      <c r="AHJ26" s="97"/>
      <c r="AHK26" s="97"/>
      <c r="AHL26" s="97"/>
      <c r="AHM26" s="97"/>
      <c r="AHN26" s="97"/>
      <c r="AHO26" s="97"/>
      <c r="AHP26" s="97"/>
      <c r="AHQ26" s="97"/>
      <c r="AHR26" s="97"/>
      <c r="AHS26" s="97"/>
      <c r="AHT26" s="97"/>
      <c r="AHU26" s="97"/>
      <c r="AHV26" s="97"/>
      <c r="AHW26" s="97"/>
      <c r="AHX26" s="97"/>
      <c r="AHY26" s="97"/>
      <c r="AHZ26" s="97"/>
      <c r="AIA26" s="97"/>
      <c r="AIB26" s="97"/>
      <c r="AIC26" s="97"/>
      <c r="AID26" s="97"/>
      <c r="AIE26" s="97"/>
      <c r="AIF26" s="97"/>
      <c r="AIG26" s="97"/>
      <c r="AIH26" s="97"/>
      <c r="AII26" s="97"/>
      <c r="AIJ26" s="97"/>
      <c r="AIK26" s="97"/>
      <c r="AIL26" s="97"/>
      <c r="AIM26" s="97"/>
      <c r="AIN26" s="97"/>
      <c r="AIO26" s="97"/>
      <c r="AIP26" s="97"/>
      <c r="AIQ26" s="97"/>
      <c r="AIR26" s="97"/>
      <c r="AIS26" s="97"/>
      <c r="AIT26" s="97"/>
      <c r="AIU26" s="97"/>
      <c r="AIV26" s="97"/>
      <c r="AIW26" s="97"/>
      <c r="AIX26" s="97"/>
      <c r="AIY26" s="97"/>
      <c r="AIZ26" s="97"/>
      <c r="AJA26" s="97"/>
      <c r="AJB26" s="97"/>
      <c r="AJC26" s="97"/>
      <c r="AJD26" s="97"/>
      <c r="AJE26" s="97"/>
      <c r="AJF26" s="97"/>
      <c r="AJG26" s="97"/>
      <c r="AJH26" s="97"/>
      <c r="AJI26" s="97"/>
      <c r="AJJ26" s="97"/>
      <c r="AJK26" s="97"/>
      <c r="AJL26" s="97"/>
      <c r="AJM26" s="97"/>
      <c r="AJN26" s="97"/>
      <c r="AJO26" s="97"/>
      <c r="AJP26" s="97"/>
      <c r="AJQ26" s="97"/>
      <c r="AJR26" s="97"/>
      <c r="AJS26" s="97"/>
      <c r="AJT26" s="97"/>
      <c r="AJU26" s="97"/>
      <c r="AJV26" s="97"/>
      <c r="AJW26" s="97"/>
      <c r="AJX26" s="97"/>
      <c r="AJY26" s="97"/>
      <c r="AJZ26" s="97"/>
      <c r="AKA26" s="97"/>
      <c r="AKB26" s="97"/>
      <c r="AKC26" s="97"/>
      <c r="AKD26" s="97"/>
      <c r="AKE26" s="97"/>
      <c r="AKF26" s="97"/>
      <c r="AKG26" s="97"/>
      <c r="AKH26" s="97"/>
      <c r="AKI26" s="97"/>
      <c r="AKJ26" s="97"/>
      <c r="AKK26" s="97"/>
      <c r="AKL26" s="97"/>
      <c r="AKM26" s="97"/>
      <c r="AKN26" s="97"/>
      <c r="AKO26" s="97"/>
      <c r="AKP26" s="97"/>
      <c r="AKQ26" s="97"/>
      <c r="AKR26" s="97"/>
      <c r="AKS26" s="97"/>
      <c r="AKT26" s="97"/>
      <c r="AKU26" s="97"/>
      <c r="AKV26" s="97"/>
      <c r="AKW26" s="97"/>
      <c r="AKX26" s="97"/>
      <c r="AKY26" s="97"/>
      <c r="AKZ26" s="97"/>
      <c r="ALA26" s="97"/>
      <c r="ALB26" s="97"/>
      <c r="ALC26" s="97"/>
      <c r="ALD26" s="97"/>
      <c r="ALE26" s="97"/>
      <c r="ALF26" s="97"/>
      <c r="ALG26" s="97"/>
      <c r="ALH26" s="97"/>
      <c r="ALI26" s="97"/>
      <c r="ALJ26" s="97"/>
      <c r="ALK26" s="97"/>
      <c r="ALL26" s="97"/>
      <c r="ALM26" s="97"/>
      <c r="ALN26" s="97"/>
      <c r="ALO26" s="97"/>
      <c r="ALP26" s="97"/>
      <c r="ALQ26" s="97"/>
      <c r="ALR26" s="97"/>
      <c r="ALS26" s="97"/>
      <c r="ALT26" s="97"/>
      <c r="ALU26" s="97"/>
      <c r="ALV26" s="97"/>
      <c r="ALW26" s="97"/>
      <c r="ALX26" s="97"/>
      <c r="ALY26" s="97"/>
      <c r="ALZ26" s="97"/>
      <c r="AMA26" s="97"/>
      <c r="AMB26" s="97"/>
      <c r="AMC26" s="97"/>
      <c r="AMD26" s="97"/>
      <c r="AME26" s="97"/>
      <c r="AMF26" s="97"/>
      <c r="AMG26" s="97"/>
      <c r="AMH26" s="97"/>
      <c r="AMI26" s="97"/>
      <c r="AMJ26" s="97"/>
      <c r="AMK26" s="97"/>
      <c r="AML26" s="97"/>
      <c r="AMM26" s="97"/>
      <c r="AMN26" s="97"/>
      <c r="AMO26" s="97"/>
      <c r="AMP26" s="97"/>
      <c r="AMQ26" s="97"/>
      <c r="AMR26" s="97"/>
      <c r="AMS26" s="97"/>
      <c r="AMT26" s="97"/>
      <c r="AMU26" s="97"/>
      <c r="AMV26" s="97"/>
      <c r="AMW26" s="97"/>
      <c r="AMX26" s="97"/>
      <c r="AMY26" s="97"/>
      <c r="AMZ26" s="97"/>
      <c r="ANA26" s="97"/>
      <c r="ANB26" s="97"/>
      <c r="ANC26" s="97"/>
      <c r="AND26" s="97"/>
      <c r="ANE26" s="97"/>
      <c r="ANF26" s="97"/>
      <c r="ANG26" s="97"/>
      <c r="ANH26" s="97"/>
      <c r="ANI26" s="97"/>
      <c r="ANJ26" s="97"/>
      <c r="ANK26" s="97"/>
      <c r="ANL26" s="97"/>
      <c r="ANM26" s="97"/>
      <c r="ANN26" s="97"/>
      <c r="ANO26" s="97"/>
      <c r="ANP26" s="97"/>
      <c r="ANQ26" s="97"/>
      <c r="ANR26" s="97"/>
      <c r="ANS26" s="97"/>
      <c r="ANT26" s="97"/>
      <c r="ANU26" s="97"/>
      <c r="ANV26" s="97"/>
      <c r="ANW26" s="97"/>
      <c r="ANX26" s="97"/>
      <c r="ANY26" s="97"/>
      <c r="ANZ26" s="97"/>
      <c r="AOA26" s="97"/>
      <c r="AOB26" s="97"/>
      <c r="AOC26" s="97"/>
      <c r="AOD26" s="97"/>
      <c r="AOE26" s="97"/>
      <c r="AOF26" s="97"/>
      <c r="AOG26" s="97"/>
      <c r="AOH26" s="97"/>
      <c r="AOI26" s="97"/>
      <c r="AOJ26" s="97"/>
      <c r="AOK26" s="97"/>
      <c r="AOL26" s="97"/>
      <c r="AOM26" s="97"/>
      <c r="AON26" s="97"/>
      <c r="AOO26" s="97"/>
      <c r="AOP26" s="97"/>
      <c r="AOQ26" s="97"/>
      <c r="AOR26" s="97"/>
      <c r="AOS26" s="97"/>
      <c r="AOT26" s="97"/>
      <c r="AOU26" s="97"/>
      <c r="AOV26" s="97"/>
      <c r="AOW26" s="97"/>
      <c r="AOX26" s="97"/>
      <c r="AOY26" s="97"/>
      <c r="AOZ26" s="97"/>
      <c r="APA26" s="97"/>
      <c r="APB26" s="97"/>
      <c r="APC26" s="97"/>
      <c r="APD26" s="97"/>
      <c r="APE26" s="97"/>
      <c r="APF26" s="97"/>
      <c r="APG26" s="97"/>
      <c r="APH26" s="97"/>
      <c r="API26" s="97"/>
      <c r="APJ26" s="97"/>
      <c r="APK26" s="97"/>
      <c r="APL26" s="97"/>
      <c r="APM26" s="97"/>
      <c r="APN26" s="97"/>
      <c r="APO26" s="97"/>
      <c r="APP26" s="97"/>
      <c r="APQ26" s="97"/>
      <c r="APR26" s="97"/>
      <c r="APS26" s="97"/>
      <c r="APT26" s="97"/>
      <c r="APU26" s="97"/>
      <c r="APV26" s="97"/>
      <c r="APW26" s="97"/>
      <c r="APX26" s="97"/>
      <c r="APY26" s="97"/>
      <c r="APZ26" s="97"/>
      <c r="AQA26" s="97"/>
      <c r="AQB26" s="97"/>
      <c r="AQC26" s="97"/>
      <c r="AQD26" s="97"/>
      <c r="AQE26" s="97"/>
      <c r="AQF26" s="97"/>
      <c r="AQG26" s="97"/>
      <c r="AQH26" s="97"/>
      <c r="AQI26" s="97"/>
      <c r="AQJ26" s="97"/>
      <c r="AQK26" s="97"/>
      <c r="AQL26" s="97"/>
      <c r="AQM26" s="97"/>
      <c r="AQN26" s="97"/>
      <c r="AQO26" s="97"/>
      <c r="AQP26" s="97"/>
      <c r="AQQ26" s="97"/>
      <c r="AQR26" s="97"/>
      <c r="AQS26" s="97"/>
      <c r="AQT26" s="97"/>
      <c r="AQU26" s="97"/>
      <c r="AQV26" s="97"/>
      <c r="AQW26" s="97"/>
      <c r="AQX26" s="97"/>
      <c r="AQY26" s="97"/>
      <c r="AQZ26" s="97"/>
      <c r="ARA26" s="97"/>
      <c r="ARB26" s="97"/>
      <c r="ARC26" s="97"/>
      <c r="ARD26" s="97"/>
      <c r="ARE26" s="97"/>
      <c r="ARF26" s="97"/>
      <c r="ARG26" s="97"/>
      <c r="ARH26" s="97"/>
      <c r="ARI26" s="97"/>
      <c r="ARJ26" s="97"/>
      <c r="ARK26" s="97"/>
      <c r="ARL26" s="97"/>
      <c r="ARM26" s="97"/>
      <c r="ARN26" s="97"/>
      <c r="ARO26" s="97"/>
      <c r="ARP26" s="97"/>
      <c r="ARQ26" s="97"/>
      <c r="ARR26" s="97"/>
      <c r="ARS26" s="97"/>
      <c r="ART26" s="97"/>
      <c r="ARU26" s="97"/>
      <c r="ARV26" s="97"/>
      <c r="ARW26" s="97"/>
      <c r="ARX26" s="97"/>
      <c r="ARY26" s="97"/>
      <c r="ARZ26" s="97"/>
      <c r="ASA26" s="97"/>
      <c r="ASB26" s="97"/>
      <c r="ASC26" s="97"/>
      <c r="ASD26" s="97"/>
      <c r="ASE26" s="97"/>
      <c r="ASF26" s="97"/>
      <c r="ASG26" s="97"/>
      <c r="ASH26" s="97"/>
      <c r="ASI26" s="97"/>
      <c r="ASJ26" s="97"/>
      <c r="ASK26" s="97"/>
      <c r="ASL26" s="97"/>
      <c r="ASM26" s="97"/>
      <c r="ASN26" s="97"/>
      <c r="ASO26" s="97"/>
      <c r="ASP26" s="97"/>
      <c r="ASQ26" s="97"/>
      <c r="ASR26" s="97"/>
      <c r="ASS26" s="97"/>
      <c r="AST26" s="97"/>
      <c r="ASU26" s="97"/>
      <c r="ASV26" s="97"/>
      <c r="ASW26" s="97"/>
      <c r="ASX26" s="97"/>
      <c r="ASY26" s="97"/>
      <c r="ASZ26" s="97"/>
      <c r="ATA26" s="97"/>
      <c r="ATB26" s="97"/>
      <c r="ATC26" s="97"/>
      <c r="ATD26" s="97"/>
      <c r="ATE26" s="97"/>
      <c r="ATF26" s="97"/>
      <c r="ATG26" s="97"/>
      <c r="ATH26" s="97"/>
      <c r="ATI26" s="97"/>
      <c r="ATJ26" s="97"/>
      <c r="ATK26" s="97"/>
      <c r="ATL26" s="97"/>
      <c r="ATM26" s="97"/>
      <c r="ATN26" s="97"/>
      <c r="ATO26" s="97"/>
      <c r="ATP26" s="97"/>
      <c r="ATQ26" s="97"/>
      <c r="ATR26" s="97"/>
      <c r="ATS26" s="97"/>
      <c r="ATT26" s="97"/>
      <c r="ATU26" s="97"/>
      <c r="ATV26" s="97"/>
      <c r="ATW26" s="97"/>
      <c r="ATX26" s="97"/>
      <c r="ATY26" s="97"/>
      <c r="ATZ26" s="97"/>
      <c r="AUA26" s="97"/>
      <c r="AUB26" s="97"/>
      <c r="AUC26" s="97"/>
      <c r="AUD26" s="97"/>
      <c r="AUE26" s="97"/>
      <c r="AUF26" s="97"/>
      <c r="AUG26" s="97"/>
      <c r="AUH26" s="97"/>
      <c r="AUI26" s="97"/>
      <c r="AUJ26" s="97"/>
      <c r="AUK26" s="97"/>
      <c r="AUL26" s="97"/>
      <c r="AUM26" s="97"/>
      <c r="AUN26" s="97"/>
      <c r="AUO26" s="97"/>
      <c r="AUP26" s="97"/>
      <c r="AUQ26" s="97"/>
      <c r="AUR26" s="97"/>
      <c r="AUS26" s="97"/>
      <c r="AUT26" s="97"/>
      <c r="AUU26" s="97"/>
      <c r="AUV26" s="97"/>
      <c r="AUW26" s="97"/>
      <c r="AUX26" s="97"/>
      <c r="AUY26" s="97"/>
      <c r="AUZ26" s="97"/>
      <c r="AVA26" s="97"/>
      <c r="AVB26" s="97"/>
      <c r="AVC26" s="97"/>
      <c r="AVD26" s="97"/>
      <c r="AVE26" s="97"/>
      <c r="AVF26" s="97"/>
      <c r="AVG26" s="97"/>
      <c r="AVH26" s="97"/>
      <c r="AVI26" s="97"/>
      <c r="AVJ26" s="97"/>
      <c r="AVK26" s="97"/>
      <c r="AVL26" s="97"/>
      <c r="AVM26" s="97"/>
      <c r="AVN26" s="97"/>
      <c r="AVO26" s="97"/>
      <c r="AVP26" s="97"/>
      <c r="AVQ26" s="97"/>
      <c r="AVR26" s="97"/>
      <c r="AVS26" s="97"/>
      <c r="AVT26" s="97"/>
      <c r="AVU26" s="97"/>
      <c r="AVV26" s="97"/>
      <c r="AVW26" s="97"/>
      <c r="AVX26" s="97"/>
      <c r="AVY26" s="97"/>
      <c r="AVZ26" s="97"/>
      <c r="AWA26" s="97"/>
      <c r="AWB26" s="97"/>
      <c r="AWC26" s="97"/>
      <c r="AWD26" s="97"/>
      <c r="AWE26" s="97"/>
      <c r="AWF26" s="97"/>
      <c r="AWG26" s="97"/>
      <c r="AWH26" s="97"/>
      <c r="AWI26" s="97"/>
      <c r="AWJ26" s="97"/>
      <c r="AWK26" s="97"/>
      <c r="AWL26" s="97"/>
      <c r="AWM26" s="97"/>
      <c r="AWN26" s="97"/>
      <c r="AWO26" s="97"/>
      <c r="AWP26" s="97"/>
      <c r="AWQ26" s="97"/>
      <c r="AWR26" s="97"/>
      <c r="AWS26" s="97"/>
      <c r="AWT26" s="97"/>
      <c r="AWU26" s="97"/>
      <c r="AWV26" s="97"/>
      <c r="AWW26" s="97"/>
      <c r="AWX26" s="97"/>
      <c r="AWY26" s="97"/>
      <c r="AWZ26" s="97"/>
      <c r="AXA26" s="97"/>
      <c r="AXB26" s="97"/>
      <c r="AXC26" s="97"/>
      <c r="AXD26" s="97"/>
      <c r="AXE26" s="97"/>
      <c r="AXF26" s="97"/>
      <c r="AXG26" s="97"/>
      <c r="AXH26" s="97"/>
      <c r="AXI26" s="97"/>
      <c r="AXJ26" s="97"/>
      <c r="AXK26" s="97"/>
      <c r="AXL26" s="97"/>
      <c r="AXM26" s="97"/>
      <c r="AXN26" s="97"/>
      <c r="AXO26" s="97"/>
      <c r="AXP26" s="97"/>
      <c r="AXQ26" s="97"/>
      <c r="AXR26" s="97"/>
      <c r="AXS26" s="97"/>
      <c r="AXT26" s="97"/>
      <c r="AXU26" s="97"/>
      <c r="AXV26" s="97"/>
      <c r="AXW26" s="97"/>
      <c r="AXX26" s="97"/>
      <c r="AXY26" s="97"/>
      <c r="AXZ26" s="97"/>
      <c r="AYA26" s="97"/>
      <c r="AYB26" s="97"/>
      <c r="AYC26" s="97"/>
      <c r="AYD26" s="97"/>
      <c r="AYE26" s="97"/>
      <c r="AYF26" s="97"/>
      <c r="AYG26" s="97"/>
      <c r="AYH26" s="97"/>
      <c r="AYI26" s="97"/>
      <c r="AYJ26" s="97"/>
      <c r="AYK26" s="97"/>
      <c r="AYL26" s="97"/>
      <c r="AYM26" s="97"/>
      <c r="AYN26" s="97"/>
      <c r="AYO26" s="97"/>
      <c r="AYP26" s="97"/>
      <c r="AYQ26" s="97"/>
      <c r="AYR26" s="97"/>
      <c r="AYS26" s="97"/>
      <c r="AYT26" s="97"/>
      <c r="AYU26" s="97"/>
      <c r="AYV26" s="97"/>
      <c r="AYW26" s="97"/>
      <c r="AYX26" s="97"/>
      <c r="AYY26" s="97"/>
      <c r="AYZ26" s="97"/>
      <c r="AZA26" s="97"/>
      <c r="AZB26" s="97"/>
      <c r="AZC26" s="97"/>
      <c r="AZD26" s="97"/>
      <c r="AZE26" s="97"/>
      <c r="AZF26" s="97"/>
      <c r="AZG26" s="97"/>
      <c r="AZH26" s="97"/>
      <c r="AZI26" s="97"/>
      <c r="AZJ26" s="97"/>
      <c r="AZK26" s="97"/>
      <c r="AZL26" s="97"/>
      <c r="AZM26" s="97"/>
      <c r="AZN26" s="97"/>
      <c r="AZO26" s="97"/>
      <c r="AZP26" s="97"/>
      <c r="AZQ26" s="97"/>
      <c r="AZR26" s="97"/>
      <c r="AZS26" s="97"/>
      <c r="AZT26" s="97"/>
      <c r="AZU26" s="97"/>
      <c r="AZV26" s="97"/>
      <c r="AZW26" s="97"/>
      <c r="AZX26" s="97"/>
      <c r="AZY26" s="97"/>
      <c r="AZZ26" s="97"/>
      <c r="BAA26" s="97"/>
      <c r="BAB26" s="97"/>
      <c r="BAC26" s="97"/>
      <c r="BAD26" s="97"/>
      <c r="BAE26" s="97"/>
      <c r="BAF26" s="97"/>
      <c r="BAG26" s="97"/>
      <c r="BAH26" s="97"/>
      <c r="BAI26" s="97"/>
      <c r="BAJ26" s="97"/>
      <c r="BAK26" s="97"/>
      <c r="BAL26" s="97"/>
      <c r="BAM26" s="97"/>
      <c r="BAN26" s="97"/>
      <c r="BAO26" s="97"/>
      <c r="BAP26" s="97"/>
      <c r="BAQ26" s="97"/>
      <c r="BAR26" s="97"/>
      <c r="BAS26" s="97"/>
      <c r="BAT26" s="97"/>
      <c r="BAU26" s="97"/>
      <c r="BAV26" s="97"/>
      <c r="BAW26" s="97"/>
      <c r="BAX26" s="97"/>
      <c r="BAY26" s="97"/>
      <c r="BAZ26" s="97"/>
      <c r="BBA26" s="97"/>
      <c r="BBB26" s="97"/>
      <c r="BBC26" s="97"/>
      <c r="BBD26" s="97"/>
      <c r="BBE26" s="97"/>
      <c r="BBF26" s="97"/>
      <c r="BBG26" s="97"/>
      <c r="BBH26" s="97"/>
      <c r="BBI26" s="97"/>
      <c r="BBJ26" s="97"/>
      <c r="BBK26" s="97"/>
      <c r="BBL26" s="97"/>
      <c r="BBM26" s="97"/>
      <c r="BBN26" s="97"/>
      <c r="BBO26" s="97"/>
      <c r="BBP26" s="97"/>
      <c r="BBQ26" s="97"/>
      <c r="BBR26" s="97"/>
      <c r="BBS26" s="97"/>
      <c r="BBT26" s="97"/>
      <c r="BBU26" s="97"/>
      <c r="BBV26" s="97"/>
      <c r="BBW26" s="97"/>
      <c r="BBX26" s="97"/>
      <c r="BBY26" s="97"/>
      <c r="BBZ26" s="97"/>
      <c r="BCA26" s="97"/>
      <c r="BCB26" s="97"/>
      <c r="BCC26" s="97"/>
      <c r="BCD26" s="97"/>
      <c r="BCE26" s="97"/>
      <c r="BCF26" s="97"/>
      <c r="BCG26" s="97"/>
      <c r="BCH26" s="97"/>
      <c r="BCI26" s="97"/>
      <c r="BCJ26" s="97"/>
      <c r="BCK26" s="97"/>
      <c r="BCL26" s="97"/>
      <c r="BCM26" s="97"/>
      <c r="BCN26" s="97"/>
      <c r="BCO26" s="97"/>
      <c r="BCP26" s="97"/>
      <c r="BCQ26" s="97"/>
      <c r="BCR26" s="97"/>
      <c r="BCS26" s="97"/>
      <c r="BCT26" s="97"/>
      <c r="BCU26" s="97"/>
      <c r="BCV26" s="97"/>
      <c r="BCW26" s="97"/>
      <c r="BCX26" s="97"/>
      <c r="BCY26" s="97"/>
      <c r="BCZ26" s="97"/>
      <c r="BDA26" s="97"/>
      <c r="BDB26" s="97"/>
      <c r="BDC26" s="97"/>
      <c r="BDD26" s="97"/>
      <c r="BDE26" s="97"/>
      <c r="BDF26" s="97"/>
      <c r="BDG26" s="97"/>
      <c r="BDH26" s="97"/>
      <c r="BDI26" s="97"/>
      <c r="BDJ26" s="97"/>
      <c r="BDK26" s="97"/>
      <c r="BDL26" s="97"/>
      <c r="BDM26" s="97"/>
      <c r="BDN26" s="97"/>
      <c r="BDO26" s="97"/>
      <c r="BDP26" s="97"/>
      <c r="BDQ26" s="97"/>
      <c r="BDR26" s="97"/>
      <c r="BDS26" s="97"/>
      <c r="BDT26" s="97"/>
      <c r="BDU26" s="97"/>
      <c r="BDV26" s="97"/>
      <c r="BDW26" s="97"/>
      <c r="BDX26" s="97"/>
      <c r="BDY26" s="97"/>
      <c r="BDZ26" s="97"/>
      <c r="BEA26" s="97"/>
      <c r="BEB26" s="97"/>
      <c r="BEC26" s="97"/>
      <c r="BED26" s="97"/>
      <c r="BEE26" s="97"/>
      <c r="BEF26" s="97"/>
      <c r="BEG26" s="97"/>
      <c r="BEH26" s="97"/>
      <c r="BEI26" s="97"/>
      <c r="BEJ26" s="97"/>
      <c r="BEK26" s="97"/>
      <c r="BEL26" s="97"/>
      <c r="BEM26" s="97"/>
      <c r="BEN26" s="97"/>
      <c r="BEO26" s="97"/>
      <c r="BEP26" s="97"/>
      <c r="BEQ26" s="97"/>
      <c r="BER26" s="97"/>
      <c r="BES26" s="97"/>
      <c r="BET26" s="97"/>
      <c r="BEU26" s="97"/>
      <c r="BEV26" s="97"/>
      <c r="BEW26" s="97"/>
      <c r="BEX26" s="97"/>
      <c r="BEY26" s="97"/>
      <c r="BEZ26" s="97"/>
      <c r="BFA26" s="97"/>
      <c r="BFB26" s="97"/>
      <c r="BFC26" s="97"/>
      <c r="BFD26" s="97"/>
      <c r="BFE26" s="97"/>
      <c r="BFF26" s="97"/>
      <c r="BFG26" s="97"/>
      <c r="BFH26" s="97"/>
      <c r="BFI26" s="97"/>
      <c r="BFJ26" s="97"/>
      <c r="BFK26" s="97"/>
      <c r="BFL26" s="97"/>
      <c r="BFM26" s="97"/>
      <c r="BFN26" s="97"/>
      <c r="BFO26" s="97"/>
      <c r="BFP26" s="97"/>
      <c r="BFQ26" s="97"/>
      <c r="BFR26" s="97"/>
      <c r="BFS26" s="97"/>
      <c r="BFT26" s="97"/>
      <c r="BFU26" s="97"/>
      <c r="BFV26" s="97"/>
      <c r="BFW26" s="97"/>
      <c r="BFX26" s="97"/>
      <c r="BFY26" s="97"/>
      <c r="BFZ26" s="97"/>
      <c r="BGA26" s="97"/>
      <c r="BGB26" s="97"/>
      <c r="BGC26" s="97"/>
      <c r="BGD26" s="97"/>
      <c r="BGE26" s="97"/>
      <c r="BGF26" s="97"/>
      <c r="BGG26" s="97"/>
      <c r="BGH26" s="97"/>
      <c r="BGI26" s="97"/>
      <c r="BGJ26" s="97"/>
      <c r="BGK26" s="97"/>
      <c r="BGL26" s="97"/>
      <c r="BGM26" s="97"/>
      <c r="BGN26" s="97"/>
      <c r="BGO26" s="97"/>
      <c r="BGP26" s="97"/>
      <c r="BGQ26" s="97"/>
      <c r="BGR26" s="97"/>
      <c r="BGS26" s="97"/>
      <c r="BGT26" s="97"/>
      <c r="BGU26" s="97"/>
      <c r="BGV26" s="97"/>
      <c r="BGW26" s="97"/>
      <c r="BGX26" s="97"/>
      <c r="BGY26" s="97"/>
      <c r="BGZ26" s="97"/>
      <c r="BHA26" s="97"/>
      <c r="BHB26" s="97"/>
      <c r="BHC26" s="97"/>
      <c r="BHD26" s="97"/>
      <c r="BHE26" s="97"/>
      <c r="BHF26" s="97"/>
      <c r="BHG26" s="97"/>
      <c r="BHH26" s="97"/>
      <c r="BHI26" s="97"/>
      <c r="BHJ26" s="97"/>
      <c r="BHK26" s="97"/>
      <c r="BHL26" s="97"/>
      <c r="BHM26" s="97"/>
      <c r="BHN26" s="97"/>
      <c r="BHO26" s="97"/>
      <c r="BHP26" s="97"/>
      <c r="BHQ26" s="97"/>
      <c r="BHR26" s="97"/>
      <c r="BHS26" s="97"/>
      <c r="BHT26" s="97"/>
      <c r="BHU26" s="97"/>
      <c r="BHV26" s="97"/>
      <c r="BHW26" s="97"/>
      <c r="BHX26" s="97"/>
      <c r="BHY26" s="97"/>
      <c r="BHZ26" s="97"/>
      <c r="BIA26" s="97"/>
      <c r="BIB26" s="97"/>
      <c r="BIC26" s="97"/>
      <c r="BID26" s="97"/>
      <c r="BIE26" s="97"/>
      <c r="BIF26" s="97"/>
      <c r="BIG26" s="97"/>
      <c r="BIH26" s="97"/>
      <c r="BII26" s="97"/>
      <c r="BIJ26" s="97"/>
      <c r="BIK26" s="97"/>
      <c r="BIL26" s="97"/>
      <c r="BIM26" s="97"/>
      <c r="BIN26" s="97"/>
      <c r="BIO26" s="97"/>
      <c r="BIP26" s="97"/>
      <c r="BIQ26" s="97"/>
      <c r="BIR26" s="97"/>
      <c r="BIS26" s="97"/>
      <c r="BIT26" s="97"/>
      <c r="BIU26" s="97"/>
      <c r="BIV26" s="97"/>
      <c r="BIW26" s="97"/>
      <c r="BIX26" s="97"/>
      <c r="BIY26" s="97"/>
      <c r="BIZ26" s="97"/>
      <c r="BJA26" s="97"/>
      <c r="BJB26" s="97"/>
      <c r="BJC26" s="97"/>
      <c r="BJD26" s="97"/>
      <c r="BJE26" s="97"/>
      <c r="BJF26" s="97"/>
      <c r="BJG26" s="97"/>
      <c r="BJH26" s="97"/>
      <c r="BJI26" s="97"/>
      <c r="BJJ26" s="97"/>
      <c r="BJK26" s="97"/>
      <c r="BJL26" s="97"/>
      <c r="BJM26" s="97"/>
      <c r="BJN26" s="97"/>
      <c r="BJO26" s="97"/>
      <c r="BJP26" s="97"/>
      <c r="BJQ26" s="97"/>
      <c r="BJR26" s="97"/>
      <c r="BJS26" s="97"/>
      <c r="BJT26" s="97"/>
      <c r="BJU26" s="97"/>
      <c r="BJV26" s="97"/>
      <c r="BJW26" s="97"/>
      <c r="BJX26" s="97"/>
      <c r="BJY26" s="97"/>
      <c r="BJZ26" s="97"/>
      <c r="BKA26" s="97"/>
      <c r="BKB26" s="97"/>
      <c r="BKC26" s="97"/>
      <c r="BKD26" s="97"/>
      <c r="BKE26" s="97"/>
      <c r="BKF26" s="97"/>
      <c r="BKG26" s="97"/>
      <c r="BKH26" s="97"/>
      <c r="BKI26" s="97"/>
      <c r="BKJ26" s="97"/>
      <c r="BKK26" s="97"/>
      <c r="BKL26" s="97"/>
      <c r="BKM26" s="97"/>
      <c r="BKN26" s="97"/>
      <c r="BKO26" s="97"/>
      <c r="BKP26" s="97"/>
      <c r="BKQ26" s="97"/>
      <c r="BKR26" s="97"/>
      <c r="BKS26" s="97"/>
      <c r="BKT26" s="97"/>
      <c r="BKU26" s="97"/>
      <c r="BKV26" s="97"/>
      <c r="BKW26" s="97"/>
      <c r="BKX26" s="97"/>
      <c r="BKY26" s="97"/>
      <c r="BKZ26" s="97"/>
      <c r="BLA26" s="97"/>
      <c r="BLB26" s="97"/>
      <c r="BLC26" s="97"/>
      <c r="BLD26" s="97"/>
      <c r="BLE26" s="97"/>
      <c r="BLF26" s="97"/>
      <c r="BLG26" s="97"/>
      <c r="BLH26" s="97"/>
      <c r="BLI26" s="97"/>
      <c r="BLJ26" s="97"/>
      <c r="BLK26" s="97"/>
      <c r="BLL26" s="97"/>
      <c r="BLM26" s="97"/>
      <c r="BLN26" s="97"/>
      <c r="BLO26" s="97"/>
      <c r="BLP26" s="97"/>
      <c r="BLQ26" s="97"/>
      <c r="BLR26" s="97"/>
      <c r="BLS26" s="97"/>
      <c r="BLT26" s="97"/>
      <c r="BLU26" s="97"/>
      <c r="BLV26" s="97"/>
      <c r="BLW26" s="97"/>
      <c r="BLX26" s="97"/>
      <c r="BLY26" s="97"/>
      <c r="BLZ26" s="97"/>
      <c r="BMA26" s="97"/>
      <c r="BMB26" s="97"/>
      <c r="BMC26" s="97"/>
      <c r="BMD26" s="97"/>
      <c r="BME26" s="97"/>
      <c r="BMF26" s="97"/>
      <c r="BMG26" s="97"/>
      <c r="BMH26" s="97"/>
      <c r="BMI26" s="97"/>
      <c r="BMJ26" s="97"/>
      <c r="BMK26" s="97"/>
      <c r="BML26" s="97"/>
      <c r="BMM26" s="97"/>
      <c r="BMN26" s="97"/>
      <c r="BMO26" s="97"/>
      <c r="BMP26" s="97"/>
      <c r="BMQ26" s="97"/>
      <c r="BMR26" s="97"/>
      <c r="BMS26" s="97"/>
      <c r="BMT26" s="97"/>
      <c r="BMU26" s="97"/>
      <c r="BMV26" s="97"/>
      <c r="BMW26" s="97"/>
      <c r="BMX26" s="97"/>
      <c r="BMY26" s="97"/>
      <c r="BMZ26" s="97"/>
      <c r="BNA26" s="97"/>
      <c r="BNB26" s="97"/>
      <c r="BNC26" s="97"/>
      <c r="BND26" s="97"/>
      <c r="BNE26" s="97"/>
      <c r="BNF26" s="97"/>
      <c r="BNG26" s="97"/>
      <c r="BNH26" s="97"/>
      <c r="BNI26" s="97"/>
      <c r="BNJ26" s="97"/>
      <c r="BNK26" s="97"/>
      <c r="BNL26" s="97"/>
      <c r="BNM26" s="97"/>
      <c r="BNN26" s="97"/>
      <c r="BNO26" s="97"/>
      <c r="BNP26" s="97"/>
      <c r="BNQ26" s="97"/>
      <c r="BNR26" s="97"/>
      <c r="BNS26" s="97"/>
      <c r="BNT26" s="97"/>
      <c r="BNU26" s="97"/>
      <c r="BNV26" s="97"/>
      <c r="BNW26" s="97"/>
      <c r="BNX26" s="97"/>
      <c r="BNY26" s="97"/>
      <c r="BNZ26" s="97"/>
      <c r="BOA26" s="97"/>
      <c r="BOB26" s="97"/>
      <c r="BOC26" s="97"/>
      <c r="BOD26" s="97"/>
      <c r="BOE26" s="97"/>
      <c r="BOF26" s="97"/>
      <c r="BOG26" s="97"/>
      <c r="BOH26" s="97"/>
      <c r="BOI26" s="97"/>
      <c r="BOJ26" s="97"/>
      <c r="BOK26" s="97"/>
      <c r="BOL26" s="97"/>
      <c r="BOM26" s="97"/>
      <c r="BON26" s="97"/>
      <c r="BOO26" s="97"/>
      <c r="BOP26" s="97"/>
      <c r="BOQ26" s="97"/>
      <c r="BOR26" s="97"/>
      <c r="BOS26" s="97"/>
      <c r="BOT26" s="97"/>
      <c r="BOU26" s="97"/>
      <c r="BOV26" s="97"/>
      <c r="BOW26" s="97"/>
      <c r="BOX26" s="97"/>
      <c r="BOY26" s="97"/>
      <c r="BOZ26" s="97"/>
      <c r="BPA26" s="97"/>
      <c r="BPB26" s="97"/>
      <c r="BPC26" s="97"/>
      <c r="BPD26" s="97"/>
      <c r="BPE26" s="97"/>
      <c r="BPF26" s="97"/>
      <c r="BPG26" s="97"/>
      <c r="BPH26" s="97"/>
      <c r="BPI26" s="97"/>
      <c r="BPJ26" s="97"/>
      <c r="BPK26" s="97"/>
      <c r="BPL26" s="97"/>
      <c r="BPM26" s="97"/>
      <c r="BPN26" s="97"/>
      <c r="BPO26" s="97"/>
      <c r="BPP26" s="97"/>
      <c r="BPQ26" s="97"/>
      <c r="BPR26" s="97"/>
      <c r="BPS26" s="97"/>
      <c r="BPT26" s="97"/>
      <c r="BPU26" s="97"/>
      <c r="BPV26" s="97"/>
      <c r="BPW26" s="97"/>
      <c r="BPX26" s="97"/>
      <c r="BPY26" s="97"/>
      <c r="BPZ26" s="97"/>
      <c r="BQA26" s="97"/>
      <c r="BQB26" s="97"/>
      <c r="BQC26" s="97"/>
      <c r="BQD26" s="97"/>
      <c r="BQE26" s="97"/>
      <c r="BQF26" s="97"/>
      <c r="BQG26" s="97"/>
      <c r="BQH26" s="97"/>
      <c r="BQI26" s="97"/>
      <c r="BQJ26" s="97"/>
      <c r="BQK26" s="97"/>
      <c r="BQL26" s="97"/>
      <c r="BQM26" s="97"/>
      <c r="BQN26" s="97"/>
      <c r="BQO26" s="97"/>
      <c r="BQP26" s="97"/>
      <c r="BQQ26" s="97"/>
      <c r="BQR26" s="97"/>
      <c r="BQS26" s="97"/>
      <c r="BQT26" s="97"/>
      <c r="BQU26" s="97"/>
      <c r="BQV26" s="97"/>
      <c r="BQW26" s="97"/>
      <c r="BQX26" s="97"/>
      <c r="BQY26" s="97"/>
      <c r="BQZ26" s="97"/>
      <c r="BRA26" s="97"/>
      <c r="BRB26" s="97"/>
      <c r="BRC26" s="97"/>
      <c r="BRD26" s="97"/>
      <c r="BRE26" s="97"/>
      <c r="BRF26" s="97"/>
      <c r="BRG26" s="97"/>
      <c r="BRH26" s="97"/>
      <c r="BRI26" s="97"/>
      <c r="BRJ26" s="97"/>
      <c r="BRK26" s="97"/>
      <c r="BRL26" s="97"/>
      <c r="BRM26" s="97"/>
      <c r="BRN26" s="97"/>
      <c r="BRO26" s="97"/>
      <c r="BRP26" s="97"/>
      <c r="BRQ26" s="97"/>
      <c r="BRR26" s="97"/>
      <c r="BRS26" s="97"/>
      <c r="BRT26" s="97"/>
      <c r="BRU26" s="97"/>
      <c r="BRV26" s="97"/>
      <c r="BRW26" s="97"/>
      <c r="BRX26" s="97"/>
      <c r="BRY26" s="97"/>
      <c r="BRZ26" s="97"/>
      <c r="BSA26" s="97"/>
      <c r="BSB26" s="97"/>
      <c r="BSC26" s="97"/>
      <c r="BSD26" s="97"/>
      <c r="BSE26" s="97"/>
      <c r="BSF26" s="97"/>
      <c r="BSG26" s="97"/>
      <c r="BSH26" s="97"/>
      <c r="BSI26" s="97"/>
      <c r="BSJ26" s="97"/>
      <c r="BSK26" s="97"/>
      <c r="BSL26" s="97"/>
      <c r="BSM26" s="97"/>
      <c r="BSN26" s="97"/>
      <c r="BSO26" s="97"/>
      <c r="BSP26" s="97"/>
      <c r="BSQ26" s="97"/>
      <c r="BSR26" s="97"/>
      <c r="BSS26" s="97"/>
      <c r="BST26" s="97"/>
      <c r="BSU26" s="97"/>
      <c r="BSV26" s="97"/>
      <c r="BSW26" s="97"/>
      <c r="BSX26" s="97"/>
      <c r="BSY26" s="97"/>
      <c r="BSZ26" s="97"/>
      <c r="BTA26" s="97"/>
      <c r="BTB26" s="97"/>
      <c r="BTC26" s="97"/>
      <c r="BTD26" s="97"/>
      <c r="BTE26" s="97"/>
      <c r="BTF26" s="97"/>
      <c r="BTG26" s="97"/>
      <c r="BTH26" s="97"/>
      <c r="BTI26" s="97"/>
      <c r="BTJ26" s="97"/>
      <c r="BTK26" s="97"/>
      <c r="BTL26" s="97"/>
      <c r="BTM26" s="97"/>
      <c r="BTN26" s="97"/>
      <c r="BTO26" s="97"/>
      <c r="BTP26" s="97"/>
      <c r="BTQ26" s="97"/>
      <c r="BTR26" s="97"/>
      <c r="BTS26" s="97"/>
      <c r="BTT26" s="97"/>
      <c r="BTU26" s="97"/>
      <c r="BTV26" s="97"/>
      <c r="BTW26" s="97"/>
      <c r="BTX26" s="97"/>
      <c r="BTY26" s="97"/>
      <c r="BTZ26" s="97"/>
      <c r="BUA26" s="97"/>
      <c r="BUB26" s="97"/>
      <c r="BUC26" s="97"/>
      <c r="BUD26" s="97"/>
      <c r="BUE26" s="97"/>
      <c r="BUF26" s="97"/>
      <c r="BUG26" s="97"/>
      <c r="BUH26" s="97"/>
      <c r="BUI26" s="97"/>
      <c r="BUJ26" s="97"/>
      <c r="BUK26" s="97"/>
      <c r="BUL26" s="97"/>
      <c r="BUM26" s="97"/>
      <c r="BUN26" s="97"/>
      <c r="BUO26" s="97"/>
      <c r="BUP26" s="97"/>
      <c r="BUQ26" s="97"/>
      <c r="BUR26" s="97"/>
      <c r="BUS26" s="97"/>
      <c r="BUT26" s="97"/>
      <c r="BUU26" s="97"/>
      <c r="BUV26" s="97"/>
      <c r="BUW26" s="97"/>
      <c r="BUX26" s="97"/>
      <c r="BUY26" s="97"/>
      <c r="BUZ26" s="97"/>
      <c r="BVA26" s="97"/>
      <c r="BVB26" s="97"/>
      <c r="BVC26" s="97"/>
      <c r="BVD26" s="97"/>
      <c r="BVE26" s="97"/>
      <c r="BVF26" s="97"/>
      <c r="BVG26" s="97"/>
      <c r="BVH26" s="97"/>
      <c r="BVI26" s="97"/>
      <c r="BVJ26" s="97"/>
      <c r="BVK26" s="97"/>
      <c r="BVL26" s="97"/>
      <c r="BVM26" s="97"/>
      <c r="BVN26" s="97"/>
      <c r="BVO26" s="97"/>
      <c r="BVP26" s="97"/>
      <c r="BVQ26" s="97"/>
      <c r="BVR26" s="97"/>
      <c r="BVS26" s="97"/>
      <c r="BVT26" s="97"/>
      <c r="BVU26" s="97"/>
      <c r="BVV26" s="97"/>
      <c r="BVW26" s="97"/>
      <c r="BVX26" s="97"/>
      <c r="BVY26" s="97"/>
      <c r="BVZ26" s="97"/>
      <c r="BWA26" s="97"/>
      <c r="BWB26" s="97"/>
      <c r="BWC26" s="97"/>
      <c r="BWD26" s="97"/>
      <c r="BWE26" s="97"/>
      <c r="BWF26" s="97"/>
      <c r="BWG26" s="97"/>
      <c r="BWH26" s="97"/>
      <c r="BWI26" s="97"/>
      <c r="BWJ26" s="97"/>
      <c r="BWK26" s="97"/>
      <c r="BWL26" s="97"/>
      <c r="BWM26" s="97"/>
      <c r="BWN26" s="97"/>
      <c r="BWO26" s="97"/>
      <c r="BWP26" s="97"/>
      <c r="BWQ26" s="97"/>
      <c r="BWR26" s="97"/>
      <c r="BWS26" s="97"/>
      <c r="BWT26" s="97"/>
      <c r="BWU26" s="97"/>
      <c r="BWV26" s="97"/>
      <c r="BWW26" s="97"/>
      <c r="BWX26" s="97"/>
      <c r="BWY26" s="97"/>
      <c r="BWZ26" s="97"/>
      <c r="BXA26" s="97"/>
      <c r="BXB26" s="97"/>
      <c r="BXC26" s="97"/>
      <c r="BXD26" s="97"/>
      <c r="BXE26" s="97"/>
      <c r="BXF26" s="97"/>
      <c r="BXG26" s="97"/>
      <c r="BXH26" s="97"/>
      <c r="BXI26" s="97"/>
      <c r="BXJ26" s="97"/>
      <c r="BXK26" s="97"/>
      <c r="BXL26" s="97"/>
      <c r="BXM26" s="97"/>
      <c r="BXN26" s="97"/>
      <c r="BXO26" s="97"/>
      <c r="BXP26" s="97"/>
      <c r="BXQ26" s="97"/>
      <c r="BXR26" s="97"/>
      <c r="BXS26" s="97"/>
      <c r="BXT26" s="97"/>
      <c r="BXU26" s="97"/>
      <c r="BXV26" s="97"/>
      <c r="BXW26" s="97"/>
      <c r="BXX26" s="97"/>
      <c r="BXY26" s="97"/>
      <c r="BXZ26" s="97"/>
      <c r="BYA26" s="97"/>
      <c r="BYB26" s="97"/>
      <c r="BYC26" s="97"/>
      <c r="BYD26" s="97"/>
      <c r="BYE26" s="97"/>
      <c r="BYF26" s="97"/>
      <c r="BYG26" s="97"/>
      <c r="BYH26" s="97"/>
      <c r="BYI26" s="97"/>
      <c r="BYJ26" s="97"/>
      <c r="BYK26" s="97"/>
      <c r="BYL26" s="97"/>
      <c r="BYM26" s="97"/>
      <c r="BYN26" s="97"/>
      <c r="BYO26" s="97"/>
      <c r="BYP26" s="97"/>
      <c r="BYQ26" s="97"/>
      <c r="BYR26" s="97"/>
      <c r="BYS26" s="97"/>
      <c r="BYT26" s="97"/>
      <c r="BYU26" s="97"/>
      <c r="BYV26" s="97"/>
      <c r="BYW26" s="97"/>
      <c r="BYX26" s="97"/>
      <c r="BYY26" s="97"/>
      <c r="BYZ26" s="97"/>
      <c r="BZA26" s="97"/>
      <c r="BZB26" s="97"/>
      <c r="BZC26" s="97"/>
      <c r="BZD26" s="97"/>
      <c r="BZE26" s="97"/>
      <c r="BZF26" s="97"/>
      <c r="BZG26" s="97"/>
      <c r="BZH26" s="97"/>
      <c r="BZI26" s="97"/>
      <c r="BZJ26" s="97"/>
      <c r="BZK26" s="97"/>
      <c r="BZL26" s="97"/>
      <c r="BZM26" s="97"/>
      <c r="BZN26" s="97"/>
      <c r="BZO26" s="97"/>
      <c r="BZP26" s="97"/>
      <c r="BZQ26" s="97"/>
      <c r="BZR26" s="97"/>
      <c r="BZS26" s="97"/>
      <c r="BZT26" s="97"/>
      <c r="BZU26" s="97"/>
      <c r="BZV26" s="97"/>
      <c r="BZW26" s="97"/>
      <c r="BZX26" s="97"/>
      <c r="BZY26" s="97"/>
      <c r="BZZ26" s="97"/>
      <c r="CAA26" s="97"/>
      <c r="CAB26" s="97"/>
      <c r="CAC26" s="97"/>
      <c r="CAD26" s="97"/>
      <c r="CAE26" s="97"/>
      <c r="CAF26" s="97"/>
      <c r="CAG26" s="97"/>
      <c r="CAH26" s="97"/>
      <c r="CAI26" s="97"/>
      <c r="CAJ26" s="97"/>
      <c r="CAK26" s="97"/>
      <c r="CAL26" s="97"/>
      <c r="CAM26" s="97"/>
      <c r="CAN26" s="97"/>
      <c r="CAO26" s="97"/>
      <c r="CAP26" s="97"/>
      <c r="CAQ26" s="97"/>
      <c r="CAR26" s="97"/>
      <c r="CAS26" s="97"/>
      <c r="CAT26" s="97"/>
      <c r="CAU26" s="97"/>
      <c r="CAV26" s="97"/>
      <c r="CAW26" s="97"/>
      <c r="CAX26" s="97"/>
      <c r="CAY26" s="97"/>
      <c r="CAZ26" s="97"/>
      <c r="CBA26" s="97"/>
      <c r="CBB26" s="97"/>
      <c r="CBC26" s="97"/>
      <c r="CBD26" s="97"/>
      <c r="CBE26" s="97"/>
      <c r="CBF26" s="97"/>
      <c r="CBG26" s="97"/>
      <c r="CBH26" s="97"/>
      <c r="CBI26" s="97"/>
      <c r="CBJ26" s="97"/>
      <c r="CBK26" s="97"/>
      <c r="CBL26" s="97"/>
      <c r="CBM26" s="97"/>
      <c r="CBN26" s="97"/>
      <c r="CBO26" s="97"/>
      <c r="CBP26" s="97"/>
      <c r="CBQ26" s="97"/>
      <c r="CBR26" s="97"/>
      <c r="CBS26" s="97"/>
      <c r="CBT26" s="97"/>
      <c r="CBU26" s="97"/>
      <c r="CBV26" s="97"/>
      <c r="CBW26" s="97"/>
      <c r="CBX26" s="97"/>
      <c r="CBY26" s="97"/>
      <c r="CBZ26" s="97"/>
      <c r="CCA26" s="97"/>
      <c r="CCB26" s="97"/>
      <c r="CCC26" s="97"/>
      <c r="CCD26" s="97"/>
      <c r="CCE26" s="97"/>
      <c r="CCF26" s="97"/>
      <c r="CCG26" s="97"/>
      <c r="CCH26" s="97"/>
      <c r="CCI26" s="97"/>
      <c r="CCJ26" s="97"/>
      <c r="CCK26" s="97"/>
      <c r="CCL26" s="97"/>
      <c r="CCM26" s="97"/>
      <c r="CCN26" s="97"/>
      <c r="CCO26" s="97"/>
      <c r="CCP26" s="97"/>
      <c r="CCQ26" s="97"/>
      <c r="CCR26" s="97"/>
      <c r="CCS26" s="97"/>
      <c r="CCT26" s="97"/>
      <c r="CCU26" s="97"/>
      <c r="CCV26" s="97"/>
      <c r="CCW26" s="97"/>
      <c r="CCX26" s="97"/>
      <c r="CCY26" s="97"/>
      <c r="CCZ26" s="97"/>
      <c r="CDA26" s="97"/>
      <c r="CDB26" s="97"/>
      <c r="CDC26" s="97"/>
      <c r="CDD26" s="97"/>
      <c r="CDE26" s="97"/>
      <c r="CDF26" s="97"/>
      <c r="CDG26" s="97"/>
      <c r="CDH26" s="97"/>
      <c r="CDI26" s="97"/>
      <c r="CDJ26" s="97"/>
      <c r="CDK26" s="97"/>
      <c r="CDL26" s="97"/>
      <c r="CDM26" s="97"/>
      <c r="CDN26" s="97"/>
      <c r="CDO26" s="97"/>
      <c r="CDP26" s="97"/>
      <c r="CDQ26" s="97"/>
      <c r="CDR26" s="97"/>
      <c r="CDS26" s="97"/>
      <c r="CDT26" s="97"/>
      <c r="CDU26" s="97"/>
      <c r="CDV26" s="97"/>
      <c r="CDW26" s="97"/>
      <c r="CDX26" s="97"/>
      <c r="CDY26" s="97"/>
      <c r="CDZ26" s="97"/>
      <c r="CEA26" s="97"/>
      <c r="CEB26" s="97"/>
      <c r="CEC26" s="97"/>
      <c r="CED26" s="97"/>
      <c r="CEE26" s="97"/>
      <c r="CEF26" s="97"/>
      <c r="CEG26" s="97"/>
      <c r="CEH26" s="97"/>
      <c r="CEI26" s="97"/>
      <c r="CEJ26" s="97"/>
      <c r="CEK26" s="97"/>
      <c r="CEL26" s="97"/>
      <c r="CEM26" s="97"/>
      <c r="CEN26" s="97"/>
      <c r="CEO26" s="97"/>
      <c r="CEP26" s="97"/>
      <c r="CEQ26" s="97"/>
      <c r="CER26" s="97"/>
      <c r="CES26" s="97"/>
      <c r="CET26" s="97"/>
      <c r="CEU26" s="97"/>
      <c r="CEV26" s="97"/>
      <c r="CEW26" s="97"/>
      <c r="CEX26" s="97"/>
      <c r="CEY26" s="97"/>
      <c r="CEZ26" s="97"/>
      <c r="CFA26" s="97"/>
      <c r="CFB26" s="97"/>
      <c r="CFC26" s="97"/>
      <c r="CFD26" s="97"/>
      <c r="CFE26" s="97"/>
      <c r="CFF26" s="97"/>
      <c r="CFG26" s="97"/>
      <c r="CFH26" s="97"/>
      <c r="CFI26" s="97"/>
      <c r="CFJ26" s="97"/>
      <c r="CFK26" s="97"/>
      <c r="CFL26" s="97"/>
      <c r="CFM26" s="97"/>
      <c r="CFN26" s="97"/>
      <c r="CFO26" s="97"/>
      <c r="CFP26" s="97"/>
      <c r="CFQ26" s="97"/>
      <c r="CFR26" s="97"/>
      <c r="CFS26" s="97"/>
      <c r="CFT26" s="97"/>
      <c r="CFU26" s="97"/>
      <c r="CFV26" s="97"/>
      <c r="CFW26" s="97"/>
      <c r="CFX26" s="97"/>
      <c r="CFY26" s="97"/>
      <c r="CFZ26" s="97"/>
      <c r="CGA26" s="97"/>
      <c r="CGB26" s="97"/>
      <c r="CGC26" s="97"/>
      <c r="CGD26" s="97"/>
      <c r="CGE26" s="97"/>
      <c r="CGF26" s="97"/>
      <c r="CGG26" s="97"/>
      <c r="CGH26" s="97"/>
      <c r="CGI26" s="97"/>
      <c r="CGJ26" s="97"/>
      <c r="CGK26" s="97"/>
      <c r="CGL26" s="97"/>
      <c r="CGM26" s="97"/>
      <c r="CGN26" s="97"/>
      <c r="CGO26" s="97"/>
      <c r="CGP26" s="97"/>
      <c r="CGQ26" s="97"/>
      <c r="CGR26" s="97"/>
      <c r="CGS26" s="97"/>
      <c r="CGT26" s="97"/>
      <c r="CGU26" s="97"/>
      <c r="CGV26" s="97"/>
      <c r="CGW26" s="97"/>
      <c r="CGX26" s="97"/>
      <c r="CGY26" s="97"/>
      <c r="CGZ26" s="97"/>
      <c r="CHA26" s="97"/>
      <c r="CHB26" s="97"/>
      <c r="CHC26" s="97"/>
      <c r="CHD26" s="97"/>
      <c r="CHE26" s="97"/>
      <c r="CHF26" s="97"/>
      <c r="CHG26" s="97"/>
      <c r="CHH26" s="97"/>
      <c r="CHI26" s="97"/>
      <c r="CHJ26" s="97"/>
      <c r="CHK26" s="97"/>
      <c r="CHL26" s="97"/>
      <c r="CHM26" s="97"/>
      <c r="CHN26" s="97"/>
      <c r="CHO26" s="97"/>
      <c r="CHP26" s="97"/>
      <c r="CHQ26" s="97"/>
      <c r="CHR26" s="97"/>
      <c r="CHS26" s="97"/>
      <c r="CHT26" s="97"/>
      <c r="CHU26" s="97"/>
      <c r="CHV26" s="97"/>
      <c r="CHW26" s="97"/>
      <c r="CHX26" s="97"/>
      <c r="CHY26" s="97"/>
      <c r="CHZ26" s="97"/>
      <c r="CIA26" s="97"/>
      <c r="CIB26" s="97"/>
      <c r="CIC26" s="97"/>
      <c r="CID26" s="97"/>
      <c r="CIE26" s="97"/>
      <c r="CIF26" s="97"/>
      <c r="CIG26" s="97"/>
      <c r="CIH26" s="97"/>
      <c r="CII26" s="97"/>
      <c r="CIJ26" s="97"/>
      <c r="CIK26" s="97"/>
      <c r="CIL26" s="97"/>
      <c r="CIM26" s="97"/>
      <c r="CIN26" s="97"/>
      <c r="CIO26" s="97"/>
      <c r="CIP26" s="97"/>
      <c r="CIQ26" s="97"/>
      <c r="CIR26" s="97"/>
      <c r="CIS26" s="97"/>
      <c r="CIT26" s="97"/>
      <c r="CIU26" s="97"/>
      <c r="CIV26" s="97"/>
      <c r="CIW26" s="97"/>
      <c r="CIX26" s="97"/>
      <c r="CIY26" s="97"/>
      <c r="CIZ26" s="97"/>
      <c r="CJA26" s="97"/>
      <c r="CJB26" s="97"/>
      <c r="CJC26" s="97"/>
      <c r="CJD26" s="97"/>
      <c r="CJE26" s="97"/>
      <c r="CJF26" s="97"/>
      <c r="CJG26" s="97"/>
      <c r="CJH26" s="97"/>
      <c r="CJI26" s="97"/>
      <c r="CJJ26" s="97"/>
      <c r="CJK26" s="97"/>
      <c r="CJL26" s="97"/>
      <c r="CJM26" s="97"/>
      <c r="CJN26" s="97"/>
      <c r="CJO26" s="97"/>
      <c r="CJP26" s="97"/>
      <c r="CJQ26" s="97"/>
      <c r="CJR26" s="97"/>
      <c r="CJS26" s="97"/>
      <c r="CJT26" s="97"/>
      <c r="CJU26" s="97"/>
      <c r="CJV26" s="97"/>
      <c r="CJW26" s="97"/>
      <c r="CJX26" s="97"/>
      <c r="CJY26" s="97"/>
      <c r="CJZ26" s="97"/>
      <c r="CKA26" s="97"/>
      <c r="CKB26" s="97"/>
      <c r="CKC26" s="97"/>
      <c r="CKD26" s="97"/>
      <c r="CKE26" s="97"/>
      <c r="CKF26" s="97"/>
      <c r="CKG26" s="97"/>
      <c r="CKH26" s="97"/>
      <c r="CKI26" s="97"/>
      <c r="CKJ26" s="97"/>
      <c r="CKK26" s="97"/>
      <c r="CKL26" s="97"/>
      <c r="CKM26" s="97"/>
      <c r="CKN26" s="97"/>
      <c r="CKO26" s="97"/>
      <c r="CKP26" s="97"/>
      <c r="CKQ26" s="97"/>
      <c r="CKR26" s="97"/>
      <c r="CKS26" s="97"/>
      <c r="CKT26" s="97"/>
      <c r="CKU26" s="97"/>
      <c r="CKV26" s="97"/>
      <c r="CKW26" s="97"/>
      <c r="CKX26" s="97"/>
      <c r="CKY26" s="97"/>
      <c r="CKZ26" s="97"/>
      <c r="CLA26" s="97"/>
      <c r="CLB26" s="97"/>
      <c r="CLC26" s="97"/>
      <c r="CLD26" s="97"/>
      <c r="CLE26" s="97"/>
      <c r="CLF26" s="97"/>
      <c r="CLG26" s="97"/>
      <c r="CLH26" s="97"/>
      <c r="CLI26" s="97"/>
      <c r="CLJ26" s="97"/>
      <c r="CLK26" s="97"/>
      <c r="CLL26" s="97"/>
      <c r="CLM26" s="97"/>
      <c r="CLN26" s="97"/>
      <c r="CLO26" s="97"/>
      <c r="CLP26" s="97"/>
      <c r="CLQ26" s="97"/>
      <c r="CLR26" s="97"/>
      <c r="CLS26" s="97"/>
      <c r="CLT26" s="97"/>
      <c r="CLU26" s="97"/>
      <c r="CLV26" s="97"/>
      <c r="CLW26" s="97"/>
      <c r="CLX26" s="97"/>
      <c r="CLY26" s="97"/>
      <c r="CLZ26" s="97"/>
      <c r="CMA26" s="97"/>
      <c r="CMB26" s="97"/>
      <c r="CMC26" s="97"/>
      <c r="CMD26" s="97"/>
      <c r="CME26" s="97"/>
      <c r="CMF26" s="97"/>
      <c r="CMG26" s="97"/>
      <c r="CMH26" s="97"/>
      <c r="CMI26" s="97"/>
      <c r="CMJ26" s="97"/>
      <c r="CMK26" s="97"/>
      <c r="CML26" s="97"/>
      <c r="CMM26" s="97"/>
      <c r="CMN26" s="97"/>
      <c r="CMO26" s="97"/>
      <c r="CMP26" s="97"/>
      <c r="CMQ26" s="97"/>
      <c r="CMR26" s="97"/>
      <c r="CMS26" s="97"/>
      <c r="CMT26" s="97"/>
      <c r="CMU26" s="97"/>
      <c r="CMV26" s="97"/>
      <c r="CMW26" s="97"/>
      <c r="CMX26" s="97"/>
      <c r="CMY26" s="97"/>
      <c r="CMZ26" s="97"/>
      <c r="CNA26" s="97"/>
      <c r="CNB26" s="97"/>
      <c r="CNC26" s="97"/>
      <c r="CND26" s="97"/>
      <c r="CNE26" s="97"/>
      <c r="CNF26" s="97"/>
      <c r="CNG26" s="97"/>
      <c r="CNH26" s="97"/>
      <c r="CNI26" s="97"/>
      <c r="CNJ26" s="97"/>
      <c r="CNK26" s="97"/>
      <c r="CNL26" s="97"/>
      <c r="CNM26" s="97"/>
      <c r="CNN26" s="97"/>
      <c r="CNO26" s="97"/>
      <c r="CNP26" s="97"/>
      <c r="CNQ26" s="97"/>
      <c r="CNR26" s="97"/>
      <c r="CNS26" s="97"/>
      <c r="CNT26" s="97"/>
      <c r="CNU26" s="97"/>
      <c r="CNV26" s="97"/>
      <c r="CNW26" s="97"/>
      <c r="CNX26" s="97"/>
      <c r="CNY26" s="97"/>
      <c r="CNZ26" s="97"/>
      <c r="COA26" s="97"/>
      <c r="COB26" s="97"/>
      <c r="COC26" s="97"/>
      <c r="COD26" s="97"/>
      <c r="COE26" s="97"/>
      <c r="COF26" s="97"/>
      <c r="COG26" s="97"/>
      <c r="COH26" s="97"/>
      <c r="COI26" s="97"/>
      <c r="COJ26" s="97"/>
      <c r="COK26" s="97"/>
      <c r="COL26" s="97"/>
      <c r="COM26" s="97"/>
      <c r="CON26" s="97"/>
      <c r="COO26" s="97"/>
      <c r="COP26" s="97"/>
      <c r="COQ26" s="97"/>
      <c r="COR26" s="97"/>
      <c r="COS26" s="97"/>
      <c r="COT26" s="97"/>
      <c r="COU26" s="97"/>
      <c r="COV26" s="97"/>
      <c r="COW26" s="97"/>
      <c r="COX26" s="97"/>
      <c r="COY26" s="97"/>
      <c r="COZ26" s="97"/>
      <c r="CPA26" s="97"/>
      <c r="CPB26" s="97"/>
      <c r="CPC26" s="97"/>
      <c r="CPD26" s="97"/>
      <c r="CPE26" s="97"/>
      <c r="CPF26" s="97"/>
      <c r="CPG26" s="97"/>
      <c r="CPH26" s="97"/>
      <c r="CPI26" s="97"/>
      <c r="CPJ26" s="97"/>
      <c r="CPK26" s="97"/>
      <c r="CPL26" s="97"/>
      <c r="CPM26" s="97"/>
      <c r="CPN26" s="97"/>
      <c r="CPO26" s="97"/>
      <c r="CPP26" s="97"/>
      <c r="CPQ26" s="97"/>
      <c r="CPR26" s="97"/>
      <c r="CPS26" s="97"/>
      <c r="CPT26" s="97"/>
      <c r="CPU26" s="97"/>
      <c r="CPV26" s="97"/>
      <c r="CPW26" s="97"/>
      <c r="CPX26" s="97"/>
      <c r="CPY26" s="97"/>
      <c r="CPZ26" s="97"/>
      <c r="CQA26" s="97"/>
      <c r="CQB26" s="97"/>
      <c r="CQC26" s="97"/>
      <c r="CQD26" s="97"/>
      <c r="CQE26" s="97"/>
      <c r="CQF26" s="97"/>
      <c r="CQG26" s="97"/>
      <c r="CQH26" s="97"/>
      <c r="CQI26" s="97"/>
      <c r="CQJ26" s="97"/>
      <c r="CQK26" s="97"/>
      <c r="CQL26" s="97"/>
      <c r="CQM26" s="97"/>
      <c r="CQN26" s="97"/>
      <c r="CQO26" s="97"/>
      <c r="CQP26" s="97"/>
      <c r="CQQ26" s="97"/>
      <c r="CQR26" s="97"/>
      <c r="CQS26" s="97"/>
      <c r="CQT26" s="97"/>
      <c r="CQU26" s="97"/>
      <c r="CQV26" s="97"/>
      <c r="CQW26" s="97"/>
      <c r="CQX26" s="97"/>
      <c r="CQY26" s="97"/>
      <c r="CQZ26" s="97"/>
      <c r="CRA26" s="97"/>
      <c r="CRB26" s="97"/>
      <c r="CRC26" s="97"/>
      <c r="CRD26" s="97"/>
      <c r="CRE26" s="97"/>
      <c r="CRF26" s="97"/>
      <c r="CRG26" s="97"/>
      <c r="CRH26" s="97"/>
      <c r="CRI26" s="97"/>
      <c r="CRJ26" s="97"/>
      <c r="CRK26" s="97"/>
      <c r="CRL26" s="97"/>
      <c r="CRM26" s="97"/>
      <c r="CRN26" s="97"/>
      <c r="CRO26" s="97"/>
      <c r="CRP26" s="97"/>
      <c r="CRQ26" s="97"/>
      <c r="CRR26" s="97"/>
      <c r="CRS26" s="97"/>
      <c r="CRT26" s="97"/>
      <c r="CRU26" s="97"/>
      <c r="CRV26" s="97"/>
      <c r="CRW26" s="97"/>
      <c r="CRX26" s="97"/>
      <c r="CRY26" s="97"/>
      <c r="CRZ26" s="97"/>
      <c r="CSA26" s="97"/>
      <c r="CSB26" s="97"/>
      <c r="CSC26" s="97"/>
      <c r="CSD26" s="97"/>
      <c r="CSE26" s="97"/>
      <c r="CSF26" s="97"/>
      <c r="CSG26" s="97"/>
      <c r="CSH26" s="97"/>
      <c r="CSI26" s="97"/>
      <c r="CSJ26" s="97"/>
      <c r="CSK26" s="97"/>
      <c r="CSL26" s="97"/>
      <c r="CSM26" s="97"/>
      <c r="CSN26" s="97"/>
      <c r="CSO26" s="97"/>
      <c r="CSP26" s="97"/>
      <c r="CSQ26" s="97"/>
      <c r="CSR26" s="97"/>
      <c r="CSS26" s="97"/>
      <c r="CST26" s="97"/>
      <c r="CSU26" s="97"/>
      <c r="CSV26" s="97"/>
      <c r="CSW26" s="97"/>
      <c r="CSX26" s="97"/>
      <c r="CSY26" s="97"/>
      <c r="CSZ26" s="97"/>
      <c r="CTA26" s="97"/>
      <c r="CTB26" s="97"/>
      <c r="CTC26" s="97"/>
      <c r="CTD26" s="97"/>
      <c r="CTE26" s="97"/>
      <c r="CTF26" s="97"/>
      <c r="CTG26" s="97"/>
      <c r="CTH26" s="97"/>
      <c r="CTI26" s="97"/>
      <c r="CTJ26" s="97"/>
      <c r="CTK26" s="97"/>
      <c r="CTL26" s="97"/>
      <c r="CTM26" s="97"/>
      <c r="CTN26" s="97"/>
      <c r="CTO26" s="97"/>
      <c r="CTP26" s="97"/>
      <c r="CTQ26" s="97"/>
      <c r="CTR26" s="97"/>
      <c r="CTS26" s="97"/>
      <c r="CTT26" s="97"/>
      <c r="CTU26" s="97"/>
      <c r="CTV26" s="97"/>
      <c r="CTW26" s="97"/>
      <c r="CTX26" s="97"/>
      <c r="CTY26" s="97"/>
      <c r="CTZ26" s="97"/>
      <c r="CUA26" s="97"/>
      <c r="CUB26" s="97"/>
      <c r="CUC26" s="97"/>
      <c r="CUD26" s="97"/>
      <c r="CUE26" s="97"/>
      <c r="CUF26" s="97"/>
      <c r="CUG26" s="97"/>
      <c r="CUH26" s="97"/>
      <c r="CUI26" s="97"/>
      <c r="CUJ26" s="97"/>
      <c r="CUK26" s="97"/>
      <c r="CUL26" s="97"/>
      <c r="CUM26" s="97"/>
      <c r="CUN26" s="97"/>
      <c r="CUO26" s="97"/>
      <c r="CUP26" s="97"/>
      <c r="CUQ26" s="97"/>
      <c r="CUR26" s="97"/>
      <c r="CUS26" s="97"/>
      <c r="CUT26" s="97"/>
      <c r="CUU26" s="97"/>
      <c r="CUV26" s="97"/>
      <c r="CUW26" s="97"/>
      <c r="CUX26" s="97"/>
      <c r="CUY26" s="97"/>
      <c r="CUZ26" s="97"/>
      <c r="CVA26" s="97"/>
      <c r="CVB26" s="97"/>
      <c r="CVC26" s="97"/>
      <c r="CVD26" s="97"/>
      <c r="CVE26" s="97"/>
      <c r="CVF26" s="97"/>
      <c r="CVG26" s="97"/>
      <c r="CVH26" s="97"/>
      <c r="CVI26" s="97"/>
      <c r="CVJ26" s="97"/>
      <c r="CVK26" s="97"/>
      <c r="CVL26" s="97"/>
      <c r="CVM26" s="97"/>
      <c r="CVN26" s="97"/>
      <c r="CVO26" s="97"/>
      <c r="CVP26" s="97"/>
      <c r="CVQ26" s="97"/>
      <c r="CVR26" s="97"/>
      <c r="CVS26" s="97"/>
      <c r="CVT26" s="97"/>
      <c r="CVU26" s="97"/>
      <c r="CVV26" s="97"/>
      <c r="CVW26" s="97"/>
      <c r="CVX26" s="97"/>
      <c r="CVY26" s="97"/>
      <c r="CVZ26" s="97"/>
      <c r="CWA26" s="97"/>
      <c r="CWB26" s="97"/>
      <c r="CWC26" s="97"/>
      <c r="CWD26" s="97"/>
      <c r="CWE26" s="97"/>
      <c r="CWF26" s="97"/>
      <c r="CWG26" s="97"/>
      <c r="CWH26" s="97"/>
      <c r="CWI26" s="97"/>
      <c r="CWJ26" s="97"/>
      <c r="CWK26" s="97"/>
      <c r="CWL26" s="97"/>
      <c r="CWM26" s="97"/>
      <c r="CWN26" s="97"/>
      <c r="CWO26" s="97"/>
      <c r="CWP26" s="97"/>
      <c r="CWQ26" s="97"/>
      <c r="CWR26" s="97"/>
      <c r="CWS26" s="97"/>
      <c r="CWT26" s="97"/>
      <c r="CWU26" s="97"/>
      <c r="CWV26" s="97"/>
      <c r="CWW26" s="97"/>
      <c r="CWX26" s="97"/>
      <c r="CWY26" s="97"/>
      <c r="CWZ26" s="97"/>
      <c r="CXA26" s="97"/>
      <c r="CXB26" s="97"/>
      <c r="CXC26" s="97"/>
      <c r="CXD26" s="97"/>
      <c r="CXE26" s="97"/>
      <c r="CXF26" s="97"/>
      <c r="CXG26" s="97"/>
      <c r="CXH26" s="97"/>
      <c r="CXI26" s="97"/>
      <c r="CXJ26" s="97"/>
      <c r="CXK26" s="97"/>
      <c r="CXL26" s="97"/>
      <c r="CXM26" s="97"/>
      <c r="CXN26" s="97"/>
      <c r="CXO26" s="97"/>
      <c r="CXP26" s="97"/>
      <c r="CXQ26" s="97"/>
      <c r="CXR26" s="97"/>
      <c r="CXS26" s="97"/>
      <c r="CXT26" s="97"/>
      <c r="CXU26" s="97"/>
      <c r="CXV26" s="97"/>
      <c r="CXW26" s="97"/>
      <c r="CXX26" s="97"/>
      <c r="CXY26" s="97"/>
      <c r="CXZ26" s="97"/>
      <c r="CYA26" s="97"/>
      <c r="CYB26" s="97"/>
      <c r="CYC26" s="97"/>
      <c r="CYD26" s="97"/>
      <c r="CYE26" s="97"/>
      <c r="CYF26" s="97"/>
      <c r="CYG26" s="97"/>
      <c r="CYH26" s="97"/>
      <c r="CYI26" s="97"/>
      <c r="CYJ26" s="97"/>
      <c r="CYK26" s="97"/>
      <c r="CYL26" s="97"/>
      <c r="CYM26" s="97"/>
      <c r="CYN26" s="97"/>
      <c r="CYO26" s="97"/>
      <c r="CYP26" s="97"/>
      <c r="CYQ26" s="97"/>
      <c r="CYR26" s="97"/>
      <c r="CYS26" s="97"/>
      <c r="CYT26" s="97"/>
      <c r="CYU26" s="97"/>
      <c r="CYV26" s="97"/>
      <c r="CYW26" s="97"/>
      <c r="CYX26" s="97"/>
      <c r="CYY26" s="97"/>
      <c r="CYZ26" s="97"/>
      <c r="CZA26" s="97"/>
      <c r="CZB26" s="97"/>
      <c r="CZC26" s="97"/>
      <c r="CZD26" s="97"/>
      <c r="CZE26" s="97"/>
      <c r="CZF26" s="97"/>
      <c r="CZG26" s="97"/>
      <c r="CZH26" s="97"/>
      <c r="CZI26" s="97"/>
      <c r="CZJ26" s="97"/>
      <c r="CZK26" s="97"/>
      <c r="CZL26" s="97"/>
      <c r="CZM26" s="97"/>
      <c r="CZN26" s="97"/>
      <c r="CZO26" s="97"/>
      <c r="CZP26" s="97"/>
      <c r="CZQ26" s="97"/>
      <c r="CZR26" s="97"/>
      <c r="CZS26" s="97"/>
      <c r="CZT26" s="97"/>
      <c r="CZU26" s="97"/>
      <c r="CZV26" s="97"/>
      <c r="CZW26" s="97"/>
      <c r="CZX26" s="97"/>
      <c r="CZY26" s="97"/>
      <c r="CZZ26" s="97"/>
      <c r="DAA26" s="97"/>
      <c r="DAB26" s="97"/>
      <c r="DAC26" s="97"/>
      <c r="DAD26" s="97"/>
      <c r="DAE26" s="97"/>
      <c r="DAF26" s="97"/>
      <c r="DAG26" s="97"/>
      <c r="DAH26" s="97"/>
      <c r="DAI26" s="97"/>
      <c r="DAJ26" s="97"/>
      <c r="DAK26" s="97"/>
      <c r="DAL26" s="97"/>
      <c r="DAM26" s="97"/>
      <c r="DAN26" s="97"/>
      <c r="DAO26" s="97"/>
      <c r="DAP26" s="97"/>
      <c r="DAQ26" s="97"/>
      <c r="DAR26" s="97"/>
      <c r="DAS26" s="97"/>
      <c r="DAT26" s="97"/>
      <c r="DAU26" s="97"/>
      <c r="DAV26" s="97"/>
      <c r="DAW26" s="97"/>
      <c r="DAX26" s="97"/>
      <c r="DAY26" s="97"/>
      <c r="DAZ26" s="97"/>
      <c r="DBA26" s="97"/>
      <c r="DBB26" s="97"/>
      <c r="DBC26" s="97"/>
      <c r="DBD26" s="97"/>
      <c r="DBE26" s="97"/>
      <c r="DBF26" s="97"/>
      <c r="DBG26" s="97"/>
      <c r="DBH26" s="97"/>
      <c r="DBI26" s="97"/>
      <c r="DBJ26" s="97"/>
      <c r="DBK26" s="97"/>
      <c r="DBL26" s="97"/>
      <c r="DBM26" s="97"/>
      <c r="DBN26" s="97"/>
      <c r="DBO26" s="97"/>
      <c r="DBP26" s="97"/>
      <c r="DBQ26" s="97"/>
      <c r="DBR26" s="97"/>
      <c r="DBS26" s="97"/>
      <c r="DBT26" s="97"/>
      <c r="DBU26" s="97"/>
      <c r="DBV26" s="97"/>
      <c r="DBW26" s="97"/>
      <c r="DBX26" s="97"/>
      <c r="DBY26" s="97"/>
      <c r="DBZ26" s="97"/>
      <c r="DCA26" s="97"/>
      <c r="DCB26" s="97"/>
      <c r="DCC26" s="97"/>
      <c r="DCD26" s="97"/>
      <c r="DCE26" s="97"/>
      <c r="DCF26" s="97"/>
      <c r="DCG26" s="97"/>
      <c r="DCH26" s="97"/>
      <c r="DCI26" s="97"/>
      <c r="DCJ26" s="97"/>
      <c r="DCK26" s="97"/>
      <c r="DCL26" s="97"/>
      <c r="DCM26" s="97"/>
      <c r="DCN26" s="97"/>
      <c r="DCO26" s="97"/>
      <c r="DCP26" s="97"/>
      <c r="DCQ26" s="97"/>
      <c r="DCR26" s="97"/>
      <c r="DCS26" s="97"/>
      <c r="DCT26" s="97"/>
      <c r="DCU26" s="97"/>
      <c r="DCV26" s="97"/>
      <c r="DCW26" s="97"/>
      <c r="DCX26" s="97"/>
      <c r="DCY26" s="97"/>
      <c r="DCZ26" s="97"/>
      <c r="DDA26" s="97"/>
      <c r="DDB26" s="97"/>
      <c r="DDC26" s="97"/>
      <c r="DDD26" s="97"/>
      <c r="DDE26" s="97"/>
      <c r="DDF26" s="97"/>
      <c r="DDG26" s="97"/>
      <c r="DDH26" s="97"/>
      <c r="DDI26" s="97"/>
      <c r="DDJ26" s="97"/>
      <c r="DDK26" s="97"/>
      <c r="DDL26" s="97"/>
      <c r="DDM26" s="97"/>
      <c r="DDN26" s="97"/>
      <c r="DDO26" s="97"/>
      <c r="DDP26" s="97"/>
      <c r="DDQ26" s="97"/>
      <c r="DDR26" s="97"/>
      <c r="DDS26" s="97"/>
      <c r="DDT26" s="97"/>
      <c r="DDU26" s="97"/>
      <c r="DDV26" s="97"/>
      <c r="DDW26" s="97"/>
      <c r="DDX26" s="97"/>
      <c r="DDY26" s="97"/>
      <c r="DDZ26" s="97"/>
      <c r="DEA26" s="97"/>
      <c r="DEB26" s="97"/>
      <c r="DEC26" s="97"/>
      <c r="DED26" s="97"/>
      <c r="DEE26" s="97"/>
      <c r="DEF26" s="97"/>
      <c r="DEG26" s="97"/>
      <c r="DEH26" s="97"/>
      <c r="DEI26" s="97"/>
      <c r="DEJ26" s="97"/>
      <c r="DEK26" s="97"/>
      <c r="DEL26" s="97"/>
      <c r="DEM26" s="97"/>
      <c r="DEN26" s="97"/>
      <c r="DEO26" s="97"/>
      <c r="DEP26" s="97"/>
      <c r="DEQ26" s="97"/>
      <c r="DER26" s="97"/>
      <c r="DES26" s="97"/>
      <c r="DET26" s="97"/>
      <c r="DEU26" s="97"/>
      <c r="DEV26" s="97"/>
      <c r="DEW26" s="97"/>
      <c r="DEX26" s="97"/>
      <c r="DEY26" s="97"/>
      <c r="DEZ26" s="97"/>
      <c r="DFA26" s="97"/>
      <c r="DFB26" s="97"/>
      <c r="DFC26" s="97"/>
      <c r="DFD26" s="97"/>
      <c r="DFE26" s="97"/>
      <c r="DFF26" s="97"/>
      <c r="DFG26" s="97"/>
      <c r="DFH26" s="97"/>
      <c r="DFI26" s="97"/>
      <c r="DFJ26" s="97"/>
      <c r="DFK26" s="97"/>
      <c r="DFL26" s="97"/>
      <c r="DFM26" s="97"/>
      <c r="DFN26" s="97"/>
      <c r="DFO26" s="97"/>
      <c r="DFP26" s="97"/>
      <c r="DFQ26" s="97"/>
      <c r="DFR26" s="97"/>
      <c r="DFS26" s="97"/>
      <c r="DFT26" s="97"/>
      <c r="DFU26" s="97"/>
      <c r="DFV26" s="97"/>
      <c r="DFW26" s="97"/>
      <c r="DFX26" s="97"/>
      <c r="DFY26" s="97"/>
      <c r="DFZ26" s="97"/>
      <c r="DGA26" s="97"/>
      <c r="DGB26" s="97"/>
      <c r="DGC26" s="97"/>
      <c r="DGD26" s="97"/>
      <c r="DGE26" s="97"/>
      <c r="DGF26" s="97"/>
      <c r="DGG26" s="97"/>
      <c r="DGH26" s="97"/>
      <c r="DGI26" s="97"/>
      <c r="DGJ26" s="97"/>
      <c r="DGK26" s="97"/>
      <c r="DGL26" s="97"/>
      <c r="DGM26" s="97"/>
      <c r="DGN26" s="97"/>
      <c r="DGO26" s="97"/>
      <c r="DGP26" s="97"/>
      <c r="DGQ26" s="97"/>
      <c r="DGR26" s="97"/>
      <c r="DGS26" s="97"/>
      <c r="DGT26" s="97"/>
      <c r="DGU26" s="97"/>
      <c r="DGV26" s="97"/>
      <c r="DGW26" s="97"/>
      <c r="DGX26" s="97"/>
      <c r="DGY26" s="97"/>
      <c r="DGZ26" s="97"/>
      <c r="DHA26" s="97"/>
      <c r="DHB26" s="97"/>
      <c r="DHC26" s="97"/>
      <c r="DHD26" s="97"/>
      <c r="DHE26" s="97"/>
      <c r="DHF26" s="97"/>
      <c r="DHG26" s="97"/>
      <c r="DHH26" s="97"/>
      <c r="DHI26" s="97"/>
      <c r="DHJ26" s="97"/>
      <c r="DHK26" s="97"/>
      <c r="DHL26" s="97"/>
      <c r="DHM26" s="97"/>
      <c r="DHN26" s="97"/>
      <c r="DHO26" s="97"/>
      <c r="DHP26" s="97"/>
      <c r="DHQ26" s="97"/>
      <c r="DHR26" s="97"/>
      <c r="DHS26" s="97"/>
      <c r="DHT26" s="97"/>
      <c r="DHU26" s="97"/>
      <c r="DHV26" s="97"/>
      <c r="DHW26" s="97"/>
      <c r="DHX26" s="97"/>
      <c r="DHY26" s="97"/>
      <c r="DHZ26" s="97"/>
      <c r="DIA26" s="97"/>
      <c r="DIB26" s="97"/>
      <c r="DIC26" s="97"/>
      <c r="DID26" s="97"/>
      <c r="DIE26" s="97"/>
      <c r="DIF26" s="97"/>
      <c r="DIG26" s="97"/>
      <c r="DIH26" s="97"/>
      <c r="DII26" s="97"/>
      <c r="DIJ26" s="97"/>
      <c r="DIK26" s="97"/>
      <c r="DIL26" s="97"/>
      <c r="DIM26" s="97"/>
      <c r="DIN26" s="97"/>
      <c r="DIO26" s="97"/>
      <c r="DIP26" s="97"/>
      <c r="DIQ26" s="97"/>
      <c r="DIR26" s="97"/>
      <c r="DIS26" s="97"/>
      <c r="DIT26" s="97"/>
      <c r="DIU26" s="97"/>
      <c r="DIV26" s="97"/>
      <c r="DIW26" s="97"/>
      <c r="DIX26" s="97"/>
      <c r="DIY26" s="97"/>
      <c r="DIZ26" s="97"/>
      <c r="DJA26" s="97"/>
      <c r="DJB26" s="97"/>
      <c r="DJC26" s="97"/>
      <c r="DJD26" s="97"/>
      <c r="DJE26" s="97"/>
      <c r="DJF26" s="97"/>
      <c r="DJG26" s="97"/>
      <c r="DJH26" s="97"/>
      <c r="DJI26" s="97"/>
      <c r="DJJ26" s="97"/>
      <c r="DJK26" s="97"/>
      <c r="DJL26" s="97"/>
      <c r="DJM26" s="97"/>
      <c r="DJN26" s="97"/>
      <c r="DJO26" s="97"/>
      <c r="DJP26" s="97"/>
      <c r="DJQ26" s="97"/>
      <c r="DJR26" s="97"/>
      <c r="DJS26" s="97"/>
      <c r="DJT26" s="97"/>
      <c r="DJU26" s="97"/>
      <c r="DJV26" s="97"/>
      <c r="DJW26" s="97"/>
      <c r="DJX26" s="97"/>
      <c r="DJY26" s="97"/>
      <c r="DJZ26" s="97"/>
      <c r="DKA26" s="97"/>
      <c r="DKB26" s="97"/>
      <c r="DKC26" s="97"/>
      <c r="DKD26" s="97"/>
      <c r="DKE26" s="97"/>
      <c r="DKF26" s="97"/>
      <c r="DKG26" s="97"/>
      <c r="DKH26" s="97"/>
      <c r="DKI26" s="97"/>
      <c r="DKJ26" s="97"/>
      <c r="DKK26" s="97"/>
      <c r="DKL26" s="97"/>
      <c r="DKM26" s="97"/>
      <c r="DKN26" s="97"/>
      <c r="DKO26" s="97"/>
      <c r="DKP26" s="97"/>
      <c r="DKQ26" s="97"/>
      <c r="DKR26" s="97"/>
      <c r="DKS26" s="97"/>
      <c r="DKT26" s="97"/>
      <c r="DKU26" s="97"/>
      <c r="DKV26" s="97"/>
      <c r="DKW26" s="97"/>
      <c r="DKX26" s="97"/>
      <c r="DKY26" s="97"/>
      <c r="DKZ26" s="97"/>
      <c r="DLA26" s="97"/>
      <c r="DLB26" s="97"/>
      <c r="DLC26" s="97"/>
      <c r="DLD26" s="97"/>
      <c r="DLE26" s="97"/>
      <c r="DLF26" s="97"/>
      <c r="DLG26" s="97"/>
      <c r="DLH26" s="97"/>
      <c r="DLI26" s="97"/>
      <c r="DLJ26" s="97"/>
      <c r="DLK26" s="97"/>
      <c r="DLL26" s="97"/>
      <c r="DLM26" s="97"/>
      <c r="DLN26" s="97"/>
      <c r="DLO26" s="97"/>
      <c r="DLP26" s="97"/>
      <c r="DLQ26" s="97"/>
      <c r="DLR26" s="97"/>
      <c r="DLS26" s="97"/>
      <c r="DLT26" s="97"/>
      <c r="DLU26" s="97"/>
      <c r="DLV26" s="97"/>
      <c r="DLW26" s="97"/>
      <c r="DLX26" s="97"/>
      <c r="DLY26" s="97"/>
      <c r="DLZ26" s="97"/>
      <c r="DMA26" s="97"/>
      <c r="DMB26" s="97"/>
      <c r="DMC26" s="97"/>
      <c r="DMD26" s="97"/>
      <c r="DME26" s="97"/>
      <c r="DMF26" s="97"/>
      <c r="DMG26" s="97"/>
      <c r="DMH26" s="97"/>
      <c r="DMI26" s="97"/>
      <c r="DMJ26" s="97"/>
      <c r="DMK26" s="97"/>
      <c r="DML26" s="97"/>
      <c r="DMM26" s="97"/>
      <c r="DMN26" s="97"/>
      <c r="DMO26" s="97"/>
      <c r="DMP26" s="97"/>
      <c r="DMQ26" s="97"/>
      <c r="DMR26" s="97"/>
      <c r="DMS26" s="97"/>
      <c r="DMT26" s="97"/>
      <c r="DMU26" s="97"/>
      <c r="DMV26" s="97"/>
      <c r="DMW26" s="97"/>
      <c r="DMX26" s="97"/>
      <c r="DMY26" s="97"/>
      <c r="DMZ26" s="97"/>
      <c r="DNA26" s="97"/>
      <c r="DNB26" s="97"/>
      <c r="DNC26" s="97"/>
      <c r="DND26" s="97"/>
      <c r="DNE26" s="97"/>
      <c r="DNF26" s="97"/>
      <c r="DNG26" s="97"/>
      <c r="DNH26" s="97"/>
      <c r="DNI26" s="97"/>
      <c r="DNJ26" s="97"/>
      <c r="DNK26" s="97"/>
      <c r="DNL26" s="97"/>
      <c r="DNM26" s="97"/>
      <c r="DNN26" s="97"/>
      <c r="DNO26" s="97"/>
      <c r="DNP26" s="97"/>
      <c r="DNQ26" s="97"/>
      <c r="DNR26" s="97"/>
      <c r="DNS26" s="97"/>
      <c r="DNT26" s="97"/>
      <c r="DNU26" s="97"/>
      <c r="DNV26" s="97"/>
      <c r="DNW26" s="97"/>
      <c r="DNX26" s="97"/>
      <c r="DNY26" s="97"/>
      <c r="DNZ26" s="97"/>
      <c r="DOA26" s="97"/>
      <c r="DOB26" s="97"/>
      <c r="DOC26" s="97"/>
      <c r="DOD26" s="97"/>
      <c r="DOE26" s="97"/>
      <c r="DOF26" s="97"/>
      <c r="DOG26" s="97"/>
      <c r="DOH26" s="97"/>
      <c r="DOI26" s="97"/>
      <c r="DOJ26" s="97"/>
      <c r="DOK26" s="97"/>
      <c r="DOL26" s="97"/>
      <c r="DOM26" s="97"/>
      <c r="DON26" s="97"/>
      <c r="DOO26" s="97"/>
      <c r="DOP26" s="97"/>
      <c r="DOQ26" s="97"/>
      <c r="DOR26" s="97"/>
      <c r="DOS26" s="97"/>
      <c r="DOT26" s="97"/>
      <c r="DOU26" s="97"/>
      <c r="DOV26" s="97"/>
      <c r="DOW26" s="97"/>
      <c r="DOX26" s="97"/>
      <c r="DOY26" s="97"/>
      <c r="DOZ26" s="97"/>
      <c r="DPA26" s="97"/>
      <c r="DPB26" s="97"/>
      <c r="DPC26" s="97"/>
      <c r="DPD26" s="97"/>
      <c r="DPE26" s="97"/>
      <c r="DPF26" s="97"/>
      <c r="DPG26" s="97"/>
      <c r="DPH26" s="97"/>
      <c r="DPI26" s="97"/>
      <c r="DPJ26" s="97"/>
      <c r="DPK26" s="97"/>
      <c r="DPL26" s="97"/>
      <c r="DPM26" s="97"/>
      <c r="DPN26" s="97"/>
      <c r="DPO26" s="97"/>
      <c r="DPP26" s="97"/>
      <c r="DPQ26" s="97"/>
      <c r="DPR26" s="97"/>
      <c r="DPS26" s="97"/>
      <c r="DPT26" s="97"/>
      <c r="DPU26" s="97"/>
      <c r="DPV26" s="97"/>
      <c r="DPW26" s="97"/>
      <c r="DPX26" s="97"/>
      <c r="DPY26" s="97"/>
      <c r="DPZ26" s="97"/>
      <c r="DQA26" s="97"/>
      <c r="DQB26" s="97"/>
      <c r="DQC26" s="97"/>
      <c r="DQD26" s="97"/>
      <c r="DQE26" s="97"/>
      <c r="DQF26" s="97"/>
      <c r="DQG26" s="97"/>
      <c r="DQH26" s="97"/>
      <c r="DQI26" s="97"/>
      <c r="DQJ26" s="97"/>
      <c r="DQK26" s="97"/>
      <c r="DQL26" s="97"/>
      <c r="DQM26" s="97"/>
      <c r="DQN26" s="97"/>
      <c r="DQO26" s="97"/>
      <c r="DQP26" s="97"/>
      <c r="DQQ26" s="97"/>
      <c r="DQR26" s="97"/>
      <c r="DQS26" s="97"/>
      <c r="DQT26" s="97"/>
      <c r="DQU26" s="97"/>
      <c r="DQV26" s="97"/>
      <c r="DQW26" s="97"/>
      <c r="DQX26" s="97"/>
      <c r="DQY26" s="97"/>
      <c r="DQZ26" s="97"/>
      <c r="DRA26" s="97"/>
      <c r="DRB26" s="97"/>
      <c r="DRC26" s="97"/>
      <c r="DRD26" s="97"/>
      <c r="DRE26" s="97"/>
      <c r="DRF26" s="97"/>
      <c r="DRG26" s="97"/>
      <c r="DRH26" s="97"/>
      <c r="DRI26" s="97"/>
      <c r="DRJ26" s="97"/>
      <c r="DRK26" s="97"/>
      <c r="DRL26" s="97"/>
      <c r="DRM26" s="97"/>
      <c r="DRN26" s="97"/>
      <c r="DRO26" s="97"/>
      <c r="DRP26" s="97"/>
      <c r="DRQ26" s="97"/>
      <c r="DRR26" s="97"/>
      <c r="DRS26" s="97"/>
      <c r="DRT26" s="97"/>
      <c r="DRU26" s="97"/>
      <c r="DRV26" s="97"/>
      <c r="DRW26" s="97"/>
      <c r="DRX26" s="97"/>
      <c r="DRY26" s="97"/>
      <c r="DRZ26" s="97"/>
      <c r="DSA26" s="97"/>
      <c r="DSB26" s="97"/>
      <c r="DSC26" s="97"/>
      <c r="DSD26" s="97"/>
      <c r="DSE26" s="97"/>
      <c r="DSF26" s="97"/>
      <c r="DSG26" s="97"/>
      <c r="DSH26" s="97"/>
      <c r="DSI26" s="97"/>
      <c r="DSJ26" s="97"/>
      <c r="DSK26" s="97"/>
      <c r="DSL26" s="97"/>
      <c r="DSM26" s="97"/>
      <c r="DSN26" s="97"/>
      <c r="DSO26" s="97"/>
      <c r="DSP26" s="97"/>
      <c r="DSQ26" s="97"/>
      <c r="DSR26" s="97"/>
      <c r="DSS26" s="97"/>
      <c r="DST26" s="97"/>
      <c r="DSU26" s="97"/>
      <c r="DSV26" s="97"/>
      <c r="DSW26" s="97"/>
      <c r="DSX26" s="97"/>
      <c r="DSY26" s="97"/>
      <c r="DSZ26" s="97"/>
      <c r="DTA26" s="97"/>
      <c r="DTB26" s="97"/>
      <c r="DTC26" s="97"/>
      <c r="DTD26" s="97"/>
      <c r="DTE26" s="97"/>
      <c r="DTF26" s="97"/>
      <c r="DTG26" s="97"/>
      <c r="DTH26" s="97"/>
      <c r="DTI26" s="97"/>
      <c r="DTJ26" s="97"/>
      <c r="DTK26" s="97"/>
      <c r="DTL26" s="97"/>
      <c r="DTM26" s="97"/>
      <c r="DTN26" s="97"/>
      <c r="DTO26" s="97"/>
      <c r="DTP26" s="97"/>
      <c r="DTQ26" s="97"/>
      <c r="DTR26" s="97"/>
      <c r="DTS26" s="97"/>
      <c r="DTT26" s="97"/>
      <c r="DTU26" s="97"/>
      <c r="DTV26" s="97"/>
      <c r="DTW26" s="97"/>
      <c r="DTX26" s="97"/>
      <c r="DTY26" s="97"/>
      <c r="DTZ26" s="97"/>
      <c r="DUA26" s="97"/>
      <c r="DUB26" s="97"/>
      <c r="DUC26" s="97"/>
      <c r="DUD26" s="97"/>
      <c r="DUE26" s="97"/>
      <c r="DUF26" s="97"/>
      <c r="DUG26" s="97"/>
      <c r="DUH26" s="97"/>
      <c r="DUI26" s="97"/>
      <c r="DUJ26" s="97"/>
      <c r="DUK26" s="97"/>
      <c r="DUL26" s="97"/>
      <c r="DUM26" s="97"/>
      <c r="DUN26" s="97"/>
      <c r="DUO26" s="97"/>
      <c r="DUP26" s="97"/>
      <c r="DUQ26" s="97"/>
      <c r="DUR26" s="97"/>
      <c r="DUS26" s="97"/>
      <c r="DUT26" s="97"/>
      <c r="DUU26" s="97"/>
      <c r="DUV26" s="97"/>
      <c r="DUW26" s="97"/>
      <c r="DUX26" s="97"/>
      <c r="DUY26" s="97"/>
      <c r="DUZ26" s="97"/>
      <c r="DVA26" s="97"/>
      <c r="DVB26" s="97"/>
      <c r="DVC26" s="97"/>
      <c r="DVD26" s="97"/>
      <c r="DVE26" s="97"/>
      <c r="DVF26" s="97"/>
      <c r="DVG26" s="97"/>
      <c r="DVH26" s="97"/>
      <c r="DVI26" s="97"/>
      <c r="DVJ26" s="97"/>
      <c r="DVK26" s="97"/>
      <c r="DVL26" s="97"/>
      <c r="DVM26" s="97"/>
      <c r="DVN26" s="97"/>
      <c r="DVO26" s="97"/>
      <c r="DVP26" s="97"/>
      <c r="DVQ26" s="97"/>
      <c r="DVR26" s="97"/>
      <c r="DVS26" s="97"/>
      <c r="DVT26" s="97"/>
      <c r="DVU26" s="97"/>
      <c r="DVV26" s="97"/>
      <c r="DVW26" s="97"/>
      <c r="DVX26" s="97"/>
      <c r="DVY26" s="97"/>
      <c r="DVZ26" s="97"/>
      <c r="DWA26" s="97"/>
      <c r="DWB26" s="97"/>
      <c r="DWC26" s="97"/>
      <c r="DWD26" s="97"/>
      <c r="DWE26" s="97"/>
      <c r="DWF26" s="97"/>
      <c r="DWG26" s="97"/>
      <c r="DWH26" s="97"/>
      <c r="DWI26" s="97"/>
      <c r="DWJ26" s="97"/>
      <c r="DWK26" s="97"/>
      <c r="DWL26" s="97"/>
      <c r="DWM26" s="97"/>
      <c r="DWN26" s="97"/>
      <c r="DWO26" s="97"/>
      <c r="DWP26" s="97"/>
      <c r="DWQ26" s="97"/>
      <c r="DWR26" s="97"/>
      <c r="DWS26" s="97"/>
      <c r="DWT26" s="97"/>
      <c r="DWU26" s="97"/>
      <c r="DWV26" s="97"/>
      <c r="DWW26" s="97"/>
      <c r="DWX26" s="97"/>
      <c r="DWY26" s="97"/>
      <c r="DWZ26" s="97"/>
      <c r="DXA26" s="97"/>
      <c r="DXB26" s="97"/>
      <c r="DXC26" s="97"/>
      <c r="DXD26" s="97"/>
      <c r="DXE26" s="97"/>
      <c r="DXF26" s="97"/>
      <c r="DXG26" s="97"/>
      <c r="DXH26" s="97"/>
      <c r="DXI26" s="97"/>
      <c r="DXJ26" s="97"/>
      <c r="DXK26" s="97"/>
      <c r="DXL26" s="97"/>
      <c r="DXM26" s="97"/>
      <c r="DXN26" s="97"/>
      <c r="DXO26" s="97"/>
      <c r="DXP26" s="97"/>
      <c r="DXQ26" s="97"/>
      <c r="DXR26" s="97"/>
      <c r="DXS26" s="97"/>
      <c r="DXT26" s="97"/>
      <c r="DXU26" s="97"/>
      <c r="DXV26" s="97"/>
      <c r="DXW26" s="97"/>
      <c r="DXX26" s="97"/>
      <c r="DXY26" s="97"/>
      <c r="DXZ26" s="97"/>
      <c r="DYA26" s="97"/>
      <c r="DYB26" s="97"/>
      <c r="DYC26" s="97"/>
      <c r="DYD26" s="97"/>
      <c r="DYE26" s="97"/>
      <c r="DYF26" s="97"/>
      <c r="DYG26" s="97"/>
      <c r="DYH26" s="97"/>
      <c r="DYI26" s="97"/>
      <c r="DYJ26" s="97"/>
      <c r="DYK26" s="97"/>
      <c r="DYL26" s="97"/>
      <c r="DYM26" s="97"/>
      <c r="DYN26" s="97"/>
      <c r="DYO26" s="97"/>
      <c r="DYP26" s="97"/>
      <c r="DYQ26" s="97"/>
      <c r="DYR26" s="97"/>
      <c r="DYS26" s="97"/>
      <c r="DYT26" s="97"/>
      <c r="DYU26" s="97"/>
      <c r="DYV26" s="97"/>
      <c r="DYW26" s="97"/>
      <c r="DYX26" s="97"/>
      <c r="DYY26" s="97"/>
      <c r="DYZ26" s="97"/>
      <c r="DZA26" s="97"/>
      <c r="DZB26" s="97"/>
      <c r="DZC26" s="97"/>
      <c r="DZD26" s="97"/>
      <c r="DZE26" s="97"/>
      <c r="DZF26" s="97"/>
      <c r="DZG26" s="97"/>
      <c r="DZH26" s="97"/>
      <c r="DZI26" s="97"/>
      <c r="DZJ26" s="97"/>
      <c r="DZK26" s="97"/>
      <c r="DZL26" s="97"/>
      <c r="DZM26" s="97"/>
      <c r="DZN26" s="97"/>
      <c r="DZO26" s="97"/>
      <c r="DZP26" s="97"/>
      <c r="DZQ26" s="97"/>
      <c r="DZR26" s="97"/>
      <c r="DZS26" s="97"/>
      <c r="DZT26" s="97"/>
      <c r="DZU26" s="97"/>
      <c r="DZV26" s="97"/>
      <c r="DZW26" s="97"/>
      <c r="DZX26" s="97"/>
      <c r="DZY26" s="97"/>
      <c r="DZZ26" s="97"/>
      <c r="EAA26" s="97"/>
      <c r="EAB26" s="97"/>
      <c r="EAC26" s="97"/>
      <c r="EAD26" s="97"/>
      <c r="EAE26" s="97"/>
      <c r="EAF26" s="97"/>
      <c r="EAG26" s="97"/>
      <c r="EAH26" s="97"/>
      <c r="EAI26" s="97"/>
      <c r="EAJ26" s="97"/>
      <c r="EAK26" s="97"/>
      <c r="EAL26" s="97"/>
      <c r="EAM26" s="97"/>
      <c r="EAN26" s="97"/>
      <c r="EAO26" s="97"/>
      <c r="EAP26" s="97"/>
      <c r="EAQ26" s="97"/>
      <c r="EAR26" s="97"/>
      <c r="EAS26" s="97"/>
      <c r="EAT26" s="97"/>
      <c r="EAU26" s="97"/>
      <c r="EAV26" s="97"/>
      <c r="EAW26" s="97"/>
      <c r="EAX26" s="97"/>
      <c r="EAY26" s="97"/>
      <c r="EAZ26" s="97"/>
      <c r="EBA26" s="97"/>
      <c r="EBB26" s="97"/>
      <c r="EBC26" s="97"/>
      <c r="EBD26" s="97"/>
      <c r="EBE26" s="97"/>
      <c r="EBF26" s="97"/>
      <c r="EBG26" s="97"/>
      <c r="EBH26" s="97"/>
      <c r="EBI26" s="97"/>
      <c r="EBJ26" s="97"/>
      <c r="EBK26" s="97"/>
      <c r="EBL26" s="97"/>
      <c r="EBM26" s="97"/>
      <c r="EBN26" s="97"/>
      <c r="EBO26" s="97"/>
      <c r="EBP26" s="97"/>
      <c r="EBQ26" s="97"/>
      <c r="EBR26" s="97"/>
      <c r="EBS26" s="97"/>
      <c r="EBT26" s="97"/>
      <c r="EBU26" s="97"/>
      <c r="EBV26" s="97"/>
      <c r="EBW26" s="97"/>
      <c r="EBX26" s="97"/>
      <c r="EBY26" s="97"/>
      <c r="EBZ26" s="97"/>
      <c r="ECA26" s="97"/>
      <c r="ECB26" s="97"/>
      <c r="ECC26" s="97"/>
      <c r="ECD26" s="97"/>
      <c r="ECE26" s="97"/>
      <c r="ECF26" s="97"/>
      <c r="ECG26" s="97"/>
      <c r="ECH26" s="97"/>
      <c r="ECI26" s="97"/>
      <c r="ECJ26" s="97"/>
      <c r="ECK26" s="97"/>
      <c r="ECL26" s="97"/>
      <c r="ECM26" s="97"/>
      <c r="ECN26" s="97"/>
      <c r="ECO26" s="97"/>
      <c r="ECP26" s="97"/>
      <c r="ECQ26" s="97"/>
      <c r="ECR26" s="97"/>
      <c r="ECS26" s="97"/>
      <c r="ECT26" s="97"/>
      <c r="ECU26" s="97"/>
      <c r="ECV26" s="97"/>
      <c r="ECW26" s="97"/>
      <c r="ECX26" s="97"/>
      <c r="ECY26" s="97"/>
      <c r="ECZ26" s="97"/>
      <c r="EDA26" s="97"/>
      <c r="EDB26" s="97"/>
      <c r="EDC26" s="97"/>
      <c r="EDD26" s="97"/>
      <c r="EDE26" s="97"/>
      <c r="EDF26" s="97"/>
      <c r="EDG26" s="97"/>
      <c r="EDH26" s="97"/>
      <c r="EDI26" s="97"/>
      <c r="EDJ26" s="97"/>
      <c r="EDK26" s="97"/>
      <c r="EDL26" s="97"/>
      <c r="EDM26" s="97"/>
      <c r="EDN26" s="97"/>
      <c r="EDO26" s="97"/>
      <c r="EDP26" s="97"/>
      <c r="EDQ26" s="97"/>
      <c r="EDR26" s="97"/>
      <c r="EDS26" s="97"/>
      <c r="EDT26" s="97"/>
      <c r="EDU26" s="97"/>
      <c r="EDV26" s="97"/>
      <c r="EDW26" s="97"/>
      <c r="EDX26" s="97"/>
      <c r="EDY26" s="97"/>
      <c r="EDZ26" s="97"/>
      <c r="EEA26" s="97"/>
      <c r="EEB26" s="97"/>
      <c r="EEC26" s="97"/>
      <c r="EED26" s="97"/>
      <c r="EEE26" s="97"/>
      <c r="EEF26" s="97"/>
      <c r="EEG26" s="97"/>
      <c r="EEH26" s="97"/>
      <c r="EEI26" s="97"/>
      <c r="EEJ26" s="97"/>
      <c r="EEK26" s="97"/>
      <c r="EEL26" s="97"/>
      <c r="EEM26" s="97"/>
      <c r="EEN26" s="97"/>
      <c r="EEO26" s="97"/>
      <c r="EEP26" s="97"/>
      <c r="EEQ26" s="97"/>
      <c r="EER26" s="97"/>
      <c r="EES26" s="97"/>
      <c r="EET26" s="97"/>
      <c r="EEU26" s="97"/>
      <c r="EEV26" s="97"/>
      <c r="EEW26" s="97"/>
      <c r="EEX26" s="97"/>
      <c r="EEY26" s="97"/>
      <c r="EEZ26" s="97"/>
      <c r="EFA26" s="97"/>
      <c r="EFB26" s="97"/>
      <c r="EFC26" s="97"/>
      <c r="EFD26" s="97"/>
      <c r="EFE26" s="97"/>
      <c r="EFF26" s="97"/>
      <c r="EFG26" s="97"/>
      <c r="EFH26" s="97"/>
      <c r="EFI26" s="97"/>
      <c r="EFJ26" s="97"/>
      <c r="EFK26" s="97"/>
      <c r="EFL26" s="97"/>
      <c r="EFM26" s="97"/>
      <c r="EFN26" s="97"/>
      <c r="EFO26" s="97"/>
      <c r="EFP26" s="97"/>
      <c r="EFQ26" s="97"/>
      <c r="EFR26" s="97"/>
      <c r="EFS26" s="97"/>
      <c r="EFT26" s="97"/>
      <c r="EFU26" s="97"/>
      <c r="EFV26" s="97"/>
      <c r="EFW26" s="97"/>
      <c r="EFX26" s="97"/>
      <c r="EFY26" s="97"/>
      <c r="EFZ26" s="97"/>
      <c r="EGA26" s="97"/>
      <c r="EGB26" s="97"/>
      <c r="EGC26" s="97"/>
      <c r="EGD26" s="97"/>
      <c r="EGE26" s="97"/>
      <c r="EGF26" s="97"/>
      <c r="EGG26" s="97"/>
      <c r="EGH26" s="97"/>
      <c r="EGI26" s="97"/>
      <c r="EGJ26" s="97"/>
      <c r="EGK26" s="97"/>
      <c r="EGL26" s="97"/>
      <c r="EGM26" s="97"/>
      <c r="EGN26" s="97"/>
      <c r="EGO26" s="97"/>
      <c r="EGP26" s="97"/>
      <c r="EGQ26" s="97"/>
      <c r="EGR26" s="97"/>
      <c r="EGS26" s="97"/>
      <c r="EGT26" s="97"/>
      <c r="EGU26" s="97"/>
      <c r="EGV26" s="97"/>
      <c r="EGW26" s="97"/>
      <c r="EGX26" s="97"/>
      <c r="EGY26" s="97"/>
      <c r="EGZ26" s="97"/>
      <c r="EHA26" s="97"/>
      <c r="EHB26" s="97"/>
      <c r="EHC26" s="97"/>
      <c r="EHD26" s="97"/>
      <c r="EHE26" s="97"/>
      <c r="EHF26" s="97"/>
      <c r="EHG26" s="97"/>
      <c r="EHH26" s="97"/>
      <c r="EHI26" s="97"/>
      <c r="EHJ26" s="97"/>
      <c r="EHK26" s="97"/>
      <c r="EHL26" s="97"/>
      <c r="EHM26" s="97"/>
      <c r="EHN26" s="97"/>
      <c r="EHO26" s="97"/>
      <c r="EHP26" s="97"/>
      <c r="EHQ26" s="97"/>
      <c r="EHR26" s="97"/>
      <c r="EHS26" s="97"/>
      <c r="EHT26" s="97"/>
      <c r="EHU26" s="97"/>
      <c r="EHV26" s="97"/>
      <c r="EHW26" s="97"/>
      <c r="EHX26" s="97"/>
      <c r="EHY26" s="97"/>
      <c r="EHZ26" s="97"/>
      <c r="EIA26" s="97"/>
      <c r="EIB26" s="97"/>
      <c r="EIC26" s="97"/>
      <c r="EID26" s="97"/>
      <c r="EIE26" s="97"/>
      <c r="EIF26" s="97"/>
      <c r="EIG26" s="97"/>
      <c r="EIH26" s="97"/>
      <c r="EII26" s="97"/>
      <c r="EIJ26" s="97"/>
      <c r="EIK26" s="97"/>
      <c r="EIL26" s="97"/>
      <c r="EIM26" s="97"/>
      <c r="EIN26" s="97"/>
      <c r="EIO26" s="97"/>
      <c r="EIP26" s="97"/>
      <c r="EIQ26" s="97"/>
      <c r="EIR26" s="97"/>
      <c r="EIS26" s="97"/>
      <c r="EIT26" s="97"/>
      <c r="EIU26" s="97"/>
      <c r="EIV26" s="97"/>
      <c r="EIW26" s="97"/>
      <c r="EIX26" s="97"/>
      <c r="EIY26" s="97"/>
      <c r="EIZ26" s="97"/>
      <c r="EJA26" s="97"/>
      <c r="EJB26" s="97"/>
      <c r="EJC26" s="97"/>
      <c r="EJD26" s="97"/>
      <c r="EJE26" s="97"/>
      <c r="EJF26" s="97"/>
      <c r="EJG26" s="97"/>
      <c r="EJH26" s="97"/>
      <c r="EJI26" s="97"/>
      <c r="EJJ26" s="97"/>
      <c r="EJK26" s="97"/>
      <c r="EJL26" s="97"/>
      <c r="EJM26" s="97"/>
      <c r="EJN26" s="97"/>
      <c r="EJO26" s="97"/>
      <c r="EJP26" s="97"/>
      <c r="EJQ26" s="97"/>
      <c r="EJR26" s="97"/>
      <c r="EJS26" s="97"/>
      <c r="EJT26" s="97"/>
      <c r="EJU26" s="97"/>
      <c r="EJV26" s="97"/>
      <c r="EJW26" s="97"/>
      <c r="EJX26" s="97"/>
      <c r="EJY26" s="97"/>
      <c r="EJZ26" s="97"/>
      <c r="EKA26" s="97"/>
      <c r="EKB26" s="97"/>
      <c r="EKC26" s="97"/>
      <c r="EKD26" s="97"/>
      <c r="EKE26" s="97"/>
      <c r="EKF26" s="97"/>
      <c r="EKG26" s="97"/>
      <c r="EKH26" s="97"/>
      <c r="EKI26" s="97"/>
      <c r="EKJ26" s="97"/>
      <c r="EKK26" s="97"/>
      <c r="EKL26" s="97"/>
      <c r="EKM26" s="97"/>
      <c r="EKN26" s="97"/>
      <c r="EKO26" s="97"/>
      <c r="EKP26" s="97"/>
      <c r="EKQ26" s="97"/>
      <c r="EKR26" s="97"/>
      <c r="EKS26" s="97"/>
      <c r="EKT26" s="97"/>
      <c r="EKU26" s="97"/>
      <c r="EKV26" s="97"/>
      <c r="EKW26" s="97"/>
      <c r="EKX26" s="97"/>
      <c r="EKY26" s="97"/>
      <c r="EKZ26" s="97"/>
      <c r="ELA26" s="97"/>
      <c r="ELB26" s="97"/>
      <c r="ELC26" s="97"/>
      <c r="ELD26" s="97"/>
      <c r="ELE26" s="97"/>
      <c r="ELF26" s="97"/>
      <c r="ELG26" s="97"/>
      <c r="ELH26" s="97"/>
      <c r="ELI26" s="97"/>
      <c r="ELJ26" s="97"/>
      <c r="ELK26" s="97"/>
      <c r="ELL26" s="97"/>
      <c r="ELM26" s="97"/>
      <c r="ELN26" s="97"/>
      <c r="ELO26" s="97"/>
      <c r="ELP26" s="97"/>
      <c r="ELQ26" s="97"/>
      <c r="ELR26" s="97"/>
      <c r="ELS26" s="97"/>
      <c r="ELT26" s="97"/>
      <c r="ELU26" s="97"/>
      <c r="ELV26" s="97"/>
      <c r="ELW26" s="97"/>
      <c r="ELX26" s="97"/>
      <c r="ELY26" s="97"/>
      <c r="ELZ26" s="97"/>
      <c r="EMA26" s="97"/>
      <c r="EMB26" s="97"/>
      <c r="EMC26" s="97"/>
      <c r="EMD26" s="97"/>
      <c r="EME26" s="97"/>
      <c r="EMF26" s="97"/>
      <c r="EMG26" s="97"/>
      <c r="EMH26" s="97"/>
      <c r="EMI26" s="97"/>
      <c r="EMJ26" s="97"/>
      <c r="EMK26" s="97"/>
      <c r="EML26" s="97"/>
      <c r="EMM26" s="97"/>
      <c r="EMN26" s="97"/>
      <c r="EMO26" s="97"/>
      <c r="EMP26" s="97"/>
      <c r="EMQ26" s="97"/>
      <c r="EMR26" s="97"/>
      <c r="EMS26" s="97"/>
      <c r="EMT26" s="97"/>
      <c r="EMU26" s="97"/>
      <c r="EMV26" s="97"/>
      <c r="EMW26" s="97"/>
      <c r="EMX26" s="97"/>
      <c r="EMY26" s="97"/>
      <c r="EMZ26" s="97"/>
      <c r="ENA26" s="97"/>
      <c r="ENB26" s="97"/>
      <c r="ENC26" s="97"/>
      <c r="END26" s="97"/>
      <c r="ENE26" s="97"/>
      <c r="ENF26" s="97"/>
      <c r="ENG26" s="97"/>
      <c r="ENH26" s="97"/>
      <c r="ENI26" s="97"/>
      <c r="ENJ26" s="97"/>
      <c r="ENK26" s="97"/>
      <c r="ENL26" s="97"/>
      <c r="ENM26" s="97"/>
      <c r="ENN26" s="97"/>
      <c r="ENO26" s="97"/>
      <c r="ENP26" s="97"/>
      <c r="ENQ26" s="97"/>
      <c r="ENR26" s="97"/>
      <c r="ENS26" s="97"/>
      <c r="ENT26" s="97"/>
      <c r="ENU26" s="97"/>
      <c r="ENV26" s="97"/>
      <c r="ENW26" s="97"/>
      <c r="ENX26" s="97"/>
      <c r="ENY26" s="97"/>
      <c r="ENZ26" s="97"/>
      <c r="EOA26" s="97"/>
      <c r="EOB26" s="97"/>
      <c r="EOC26" s="97"/>
      <c r="EOD26" s="97"/>
      <c r="EOE26" s="97"/>
      <c r="EOF26" s="97"/>
      <c r="EOG26" s="97"/>
      <c r="EOH26" s="97"/>
      <c r="EOI26" s="97"/>
      <c r="EOJ26" s="97"/>
      <c r="EOK26" s="97"/>
      <c r="EOL26" s="97"/>
      <c r="EOM26" s="97"/>
      <c r="EON26" s="97"/>
      <c r="EOO26" s="97"/>
      <c r="EOP26" s="97"/>
      <c r="EOQ26" s="97"/>
      <c r="EOR26" s="97"/>
      <c r="EOS26" s="97"/>
      <c r="EOT26" s="97"/>
      <c r="EOU26" s="97"/>
      <c r="EOV26" s="97"/>
      <c r="EOW26" s="97"/>
      <c r="EOX26" s="97"/>
      <c r="EOY26" s="97"/>
      <c r="EOZ26" s="97"/>
      <c r="EPA26" s="97"/>
      <c r="EPB26" s="97"/>
      <c r="EPC26" s="97"/>
      <c r="EPD26" s="97"/>
      <c r="EPE26" s="97"/>
      <c r="EPF26" s="97"/>
      <c r="EPG26" s="97"/>
      <c r="EPH26" s="97"/>
      <c r="EPI26" s="97"/>
      <c r="EPJ26" s="97"/>
      <c r="EPK26" s="97"/>
      <c r="EPL26" s="97"/>
      <c r="EPM26" s="97"/>
      <c r="EPN26" s="97"/>
      <c r="EPO26" s="97"/>
      <c r="EPP26" s="97"/>
      <c r="EPQ26" s="97"/>
      <c r="EPR26" s="97"/>
      <c r="EPS26" s="97"/>
      <c r="EPT26" s="97"/>
      <c r="EPU26" s="97"/>
      <c r="EPV26" s="97"/>
      <c r="EPW26" s="97"/>
      <c r="EPX26" s="97"/>
      <c r="EPY26" s="97"/>
      <c r="EPZ26" s="97"/>
      <c r="EQA26" s="97"/>
      <c r="EQB26" s="97"/>
      <c r="EQC26" s="97"/>
      <c r="EQD26" s="97"/>
      <c r="EQE26" s="97"/>
      <c r="EQF26" s="97"/>
      <c r="EQG26" s="97"/>
      <c r="EQH26" s="97"/>
      <c r="EQI26" s="97"/>
      <c r="EQJ26" s="97"/>
      <c r="EQK26" s="97"/>
      <c r="EQL26" s="97"/>
      <c r="EQM26" s="97"/>
      <c r="EQN26" s="97"/>
      <c r="EQO26" s="97"/>
      <c r="EQP26" s="97"/>
      <c r="EQQ26" s="97"/>
      <c r="EQR26" s="97"/>
      <c r="EQS26" s="97"/>
      <c r="EQT26" s="97"/>
      <c r="EQU26" s="97"/>
      <c r="EQV26" s="97"/>
      <c r="EQW26" s="97"/>
      <c r="EQX26" s="97"/>
      <c r="EQY26" s="97"/>
      <c r="EQZ26" s="97"/>
      <c r="ERA26" s="97"/>
      <c r="ERB26" s="97"/>
      <c r="ERC26" s="97"/>
      <c r="ERD26" s="97"/>
      <c r="ERE26" s="97"/>
      <c r="ERF26" s="97"/>
      <c r="ERG26" s="97"/>
      <c r="ERH26" s="97"/>
      <c r="ERI26" s="97"/>
      <c r="ERJ26" s="97"/>
      <c r="ERK26" s="97"/>
      <c r="ERL26" s="97"/>
      <c r="ERM26" s="97"/>
      <c r="ERN26" s="97"/>
      <c r="ERO26" s="97"/>
      <c r="ERP26" s="97"/>
      <c r="ERQ26" s="97"/>
      <c r="ERR26" s="97"/>
      <c r="ERS26" s="97"/>
      <c r="ERT26" s="97"/>
      <c r="ERU26" s="97"/>
      <c r="ERV26" s="97"/>
      <c r="ERW26" s="97"/>
      <c r="ERX26" s="97"/>
      <c r="ERY26" s="97"/>
      <c r="ERZ26" s="97"/>
      <c r="ESA26" s="97"/>
      <c r="ESB26" s="97"/>
      <c r="ESC26" s="97"/>
      <c r="ESD26" s="97"/>
      <c r="ESE26" s="97"/>
      <c r="ESF26" s="97"/>
      <c r="ESG26" s="97"/>
      <c r="ESH26" s="97"/>
      <c r="ESI26" s="97"/>
      <c r="ESJ26" s="97"/>
      <c r="ESK26" s="97"/>
      <c r="ESL26" s="97"/>
      <c r="ESM26" s="97"/>
      <c r="ESN26" s="97"/>
      <c r="ESO26" s="97"/>
      <c r="ESP26" s="97"/>
      <c r="ESQ26" s="97"/>
      <c r="ESR26" s="97"/>
      <c r="ESS26" s="97"/>
      <c r="EST26" s="97"/>
      <c r="ESU26" s="97"/>
      <c r="ESV26" s="97"/>
      <c r="ESW26" s="97"/>
      <c r="ESX26" s="97"/>
      <c r="ESY26" s="97"/>
      <c r="ESZ26" s="97"/>
      <c r="ETA26" s="97"/>
      <c r="ETB26" s="97"/>
      <c r="ETC26" s="97"/>
      <c r="ETD26" s="97"/>
      <c r="ETE26" s="97"/>
      <c r="ETF26" s="97"/>
      <c r="ETG26" s="97"/>
      <c r="ETH26" s="97"/>
      <c r="ETI26" s="97"/>
      <c r="ETJ26" s="97"/>
      <c r="ETK26" s="97"/>
      <c r="ETL26" s="97"/>
      <c r="ETM26" s="97"/>
      <c r="ETN26" s="97"/>
      <c r="ETO26" s="97"/>
      <c r="ETP26" s="97"/>
      <c r="ETQ26" s="97"/>
      <c r="ETR26" s="97"/>
      <c r="ETS26" s="97"/>
      <c r="ETT26" s="97"/>
      <c r="ETU26" s="97"/>
      <c r="ETV26" s="97"/>
      <c r="ETW26" s="97"/>
      <c r="ETX26" s="97"/>
      <c r="ETY26" s="97"/>
      <c r="ETZ26" s="97"/>
      <c r="EUA26" s="97"/>
      <c r="EUB26" s="97"/>
      <c r="EUC26" s="97"/>
      <c r="EUD26" s="97"/>
      <c r="EUE26" s="97"/>
      <c r="EUF26" s="97"/>
      <c r="EUG26" s="97"/>
      <c r="EUH26" s="97"/>
      <c r="EUI26" s="97"/>
      <c r="EUJ26" s="97"/>
      <c r="EUK26" s="97"/>
      <c r="EUL26" s="97"/>
      <c r="EUM26" s="97"/>
      <c r="EUN26" s="97"/>
      <c r="EUO26" s="97"/>
      <c r="EUP26" s="97"/>
      <c r="EUQ26" s="97"/>
      <c r="EUR26" s="97"/>
      <c r="EUS26" s="97"/>
      <c r="EUT26" s="97"/>
      <c r="EUU26" s="97"/>
      <c r="EUV26" s="97"/>
      <c r="EUW26" s="97"/>
      <c r="EUX26" s="97"/>
      <c r="EUY26" s="97"/>
      <c r="EUZ26" s="97"/>
      <c r="EVA26" s="97"/>
      <c r="EVB26" s="97"/>
      <c r="EVC26" s="97"/>
      <c r="EVD26" s="97"/>
      <c r="EVE26" s="97"/>
      <c r="EVF26" s="97"/>
      <c r="EVG26" s="97"/>
      <c r="EVH26" s="97"/>
      <c r="EVI26" s="97"/>
      <c r="EVJ26" s="97"/>
      <c r="EVK26" s="97"/>
      <c r="EVL26" s="97"/>
      <c r="EVM26" s="97"/>
      <c r="EVN26" s="97"/>
      <c r="EVO26" s="97"/>
      <c r="EVP26" s="97"/>
      <c r="EVQ26" s="97"/>
      <c r="EVR26" s="97"/>
      <c r="EVS26" s="97"/>
      <c r="EVT26" s="97"/>
      <c r="EVU26" s="97"/>
      <c r="EVV26" s="97"/>
      <c r="EVW26" s="97"/>
      <c r="EVX26" s="97"/>
      <c r="EVY26" s="97"/>
      <c r="EVZ26" s="97"/>
      <c r="EWA26" s="97"/>
      <c r="EWB26" s="97"/>
      <c r="EWC26" s="97"/>
      <c r="EWD26" s="97"/>
      <c r="EWE26" s="97"/>
      <c r="EWF26" s="97"/>
      <c r="EWG26" s="97"/>
      <c r="EWH26" s="97"/>
      <c r="EWI26" s="97"/>
      <c r="EWJ26" s="97"/>
      <c r="EWK26" s="97"/>
      <c r="EWL26" s="97"/>
      <c r="EWM26" s="97"/>
      <c r="EWN26" s="97"/>
      <c r="EWO26" s="97"/>
      <c r="EWP26" s="97"/>
      <c r="EWQ26" s="97"/>
      <c r="EWR26" s="97"/>
      <c r="EWS26" s="97"/>
      <c r="EWT26" s="97"/>
      <c r="EWU26" s="97"/>
      <c r="EWV26" s="97"/>
      <c r="EWW26" s="97"/>
      <c r="EWX26" s="97"/>
      <c r="EWY26" s="97"/>
      <c r="EWZ26" s="97"/>
      <c r="EXA26" s="97"/>
      <c r="EXB26" s="97"/>
      <c r="EXC26" s="97"/>
      <c r="EXD26" s="97"/>
      <c r="EXE26" s="97"/>
      <c r="EXF26" s="97"/>
      <c r="EXG26" s="97"/>
      <c r="EXH26" s="97"/>
      <c r="EXI26" s="97"/>
      <c r="EXJ26" s="97"/>
      <c r="EXK26" s="97"/>
      <c r="EXL26" s="97"/>
      <c r="EXM26" s="97"/>
      <c r="EXN26" s="97"/>
      <c r="EXO26" s="97"/>
      <c r="EXP26" s="97"/>
      <c r="EXQ26" s="97"/>
      <c r="EXR26" s="97"/>
      <c r="EXS26" s="97"/>
      <c r="EXT26" s="97"/>
      <c r="EXU26" s="97"/>
      <c r="EXV26" s="97"/>
      <c r="EXW26" s="97"/>
      <c r="EXX26" s="97"/>
      <c r="EXY26" s="97"/>
      <c r="EXZ26" s="97"/>
      <c r="EYA26" s="97"/>
      <c r="EYB26" s="97"/>
      <c r="EYC26" s="97"/>
      <c r="EYD26" s="97"/>
      <c r="EYE26" s="97"/>
      <c r="EYF26" s="97"/>
      <c r="EYG26" s="97"/>
      <c r="EYH26" s="97"/>
      <c r="EYI26" s="97"/>
      <c r="EYJ26" s="97"/>
      <c r="EYK26" s="97"/>
      <c r="EYL26" s="97"/>
      <c r="EYM26" s="97"/>
      <c r="EYN26" s="97"/>
      <c r="EYO26" s="97"/>
      <c r="EYP26" s="97"/>
      <c r="EYQ26" s="97"/>
      <c r="EYR26" s="97"/>
      <c r="EYS26" s="97"/>
      <c r="EYT26" s="97"/>
      <c r="EYU26" s="97"/>
      <c r="EYV26" s="97"/>
      <c r="EYW26" s="97"/>
      <c r="EYX26" s="97"/>
      <c r="EYY26" s="97"/>
      <c r="EYZ26" s="97"/>
      <c r="EZA26" s="97"/>
      <c r="EZB26" s="97"/>
      <c r="EZC26" s="97"/>
      <c r="EZD26" s="97"/>
      <c r="EZE26" s="97"/>
      <c r="EZF26" s="97"/>
      <c r="EZG26" s="97"/>
      <c r="EZH26" s="97"/>
      <c r="EZI26" s="97"/>
      <c r="EZJ26" s="97"/>
      <c r="EZK26" s="97"/>
      <c r="EZL26" s="97"/>
      <c r="EZM26" s="97"/>
      <c r="EZN26" s="97"/>
      <c r="EZO26" s="97"/>
      <c r="EZP26" s="97"/>
      <c r="EZQ26" s="97"/>
      <c r="EZR26" s="97"/>
      <c r="EZS26" s="97"/>
      <c r="EZT26" s="97"/>
      <c r="EZU26" s="97"/>
      <c r="EZV26" s="97"/>
      <c r="EZW26" s="97"/>
      <c r="EZX26" s="97"/>
      <c r="EZY26" s="97"/>
      <c r="EZZ26" s="97"/>
      <c r="FAA26" s="97"/>
      <c r="FAB26" s="97"/>
      <c r="FAC26" s="97"/>
      <c r="FAD26" s="97"/>
      <c r="FAE26" s="97"/>
      <c r="FAF26" s="97"/>
      <c r="FAG26" s="97"/>
      <c r="FAH26" s="97"/>
      <c r="FAI26" s="97"/>
      <c r="FAJ26" s="97"/>
      <c r="FAK26" s="97"/>
      <c r="FAL26" s="97"/>
      <c r="FAM26" s="97"/>
      <c r="FAN26" s="97"/>
      <c r="FAO26" s="97"/>
      <c r="FAP26" s="97"/>
      <c r="FAQ26" s="97"/>
      <c r="FAR26" s="97"/>
      <c r="FAS26" s="97"/>
      <c r="FAT26" s="97"/>
      <c r="FAU26" s="97"/>
      <c r="FAV26" s="97"/>
      <c r="FAW26" s="97"/>
      <c r="FAX26" s="97"/>
      <c r="FAY26" s="97"/>
      <c r="FAZ26" s="97"/>
      <c r="FBA26" s="97"/>
      <c r="FBB26" s="97"/>
      <c r="FBC26" s="97"/>
      <c r="FBD26" s="97"/>
      <c r="FBE26" s="97"/>
      <c r="FBF26" s="97"/>
      <c r="FBG26" s="97"/>
      <c r="FBH26" s="97"/>
      <c r="FBI26" s="97"/>
      <c r="FBJ26" s="97"/>
      <c r="FBK26" s="97"/>
      <c r="FBL26" s="97"/>
      <c r="FBM26" s="97"/>
      <c r="FBN26" s="97"/>
      <c r="FBO26" s="97"/>
      <c r="FBP26" s="97"/>
      <c r="FBQ26" s="97"/>
      <c r="FBR26" s="97"/>
      <c r="FBS26" s="97"/>
      <c r="FBT26" s="97"/>
      <c r="FBU26" s="97"/>
      <c r="FBV26" s="97"/>
      <c r="FBW26" s="97"/>
      <c r="FBX26" s="97"/>
      <c r="FBY26" s="97"/>
      <c r="FBZ26" s="97"/>
      <c r="FCA26" s="97"/>
      <c r="FCB26" s="97"/>
      <c r="FCC26" s="97"/>
      <c r="FCD26" s="97"/>
      <c r="FCE26" s="97"/>
      <c r="FCF26" s="97"/>
      <c r="FCG26" s="97"/>
      <c r="FCH26" s="97"/>
      <c r="FCI26" s="97"/>
      <c r="FCJ26" s="97"/>
      <c r="FCK26" s="97"/>
      <c r="FCL26" s="97"/>
      <c r="FCM26" s="97"/>
      <c r="FCN26" s="97"/>
      <c r="FCO26" s="97"/>
      <c r="FCP26" s="97"/>
      <c r="FCQ26" s="97"/>
      <c r="FCR26" s="97"/>
      <c r="FCS26" s="97"/>
      <c r="FCT26" s="97"/>
      <c r="FCU26" s="97"/>
      <c r="FCV26" s="97"/>
      <c r="FCW26" s="97"/>
      <c r="FCX26" s="97"/>
      <c r="FCY26" s="97"/>
      <c r="FCZ26" s="97"/>
      <c r="FDA26" s="97"/>
      <c r="FDB26" s="97"/>
      <c r="FDC26" s="97"/>
      <c r="FDD26" s="97"/>
      <c r="FDE26" s="97"/>
      <c r="FDF26" s="97"/>
      <c r="FDG26" s="97"/>
      <c r="FDH26" s="97"/>
      <c r="FDI26" s="97"/>
      <c r="FDJ26" s="97"/>
      <c r="FDK26" s="97"/>
      <c r="FDL26" s="97"/>
      <c r="FDM26" s="97"/>
      <c r="FDN26" s="97"/>
      <c r="FDO26" s="97"/>
      <c r="FDP26" s="97"/>
      <c r="FDQ26" s="97"/>
      <c r="FDR26" s="97"/>
      <c r="FDS26" s="97"/>
      <c r="FDT26" s="97"/>
      <c r="FDU26" s="97"/>
      <c r="FDV26" s="97"/>
      <c r="FDW26" s="97"/>
      <c r="FDX26" s="97"/>
      <c r="FDY26" s="97"/>
      <c r="FDZ26" s="97"/>
      <c r="FEA26" s="97"/>
      <c r="FEB26" s="97"/>
      <c r="FEC26" s="97"/>
      <c r="FED26" s="97"/>
      <c r="FEE26" s="97"/>
      <c r="FEF26" s="97"/>
      <c r="FEG26" s="97"/>
      <c r="FEH26" s="97"/>
      <c r="FEI26" s="97"/>
      <c r="FEJ26" s="97"/>
      <c r="FEK26" s="97"/>
      <c r="FEL26" s="97"/>
      <c r="FEM26" s="97"/>
      <c r="FEN26" s="97"/>
      <c r="FEO26" s="97"/>
      <c r="FEP26" s="97"/>
      <c r="FEQ26" s="97"/>
      <c r="FER26" s="97"/>
      <c r="FES26" s="97"/>
      <c r="FET26" s="97"/>
      <c r="FEU26" s="97"/>
      <c r="FEV26" s="97"/>
      <c r="FEW26" s="97"/>
      <c r="FEX26" s="97"/>
      <c r="FEY26" s="97"/>
      <c r="FEZ26" s="97"/>
      <c r="FFA26" s="97"/>
      <c r="FFB26" s="97"/>
      <c r="FFC26" s="97"/>
      <c r="FFD26" s="97"/>
      <c r="FFE26" s="97"/>
      <c r="FFF26" s="97"/>
      <c r="FFG26" s="97"/>
      <c r="FFH26" s="97"/>
      <c r="FFI26" s="97"/>
      <c r="FFJ26" s="97"/>
      <c r="FFK26" s="97"/>
      <c r="FFL26" s="97"/>
      <c r="FFM26" s="97"/>
      <c r="FFN26" s="97"/>
      <c r="FFO26" s="97"/>
      <c r="FFP26" s="97"/>
      <c r="FFQ26" s="97"/>
      <c r="FFR26" s="97"/>
      <c r="FFS26" s="97"/>
      <c r="FFT26" s="97"/>
      <c r="FFU26" s="97"/>
      <c r="FFV26" s="97"/>
      <c r="FFW26" s="97"/>
      <c r="FFX26" s="97"/>
      <c r="FFY26" s="97"/>
      <c r="FFZ26" s="97"/>
      <c r="FGA26" s="97"/>
      <c r="FGB26" s="97"/>
      <c r="FGC26" s="97"/>
      <c r="FGD26" s="97"/>
      <c r="FGE26" s="97"/>
      <c r="FGF26" s="97"/>
      <c r="FGG26" s="97"/>
      <c r="FGH26" s="97"/>
      <c r="FGI26" s="97"/>
      <c r="FGJ26" s="97"/>
      <c r="FGK26" s="97"/>
      <c r="FGL26" s="97"/>
      <c r="FGM26" s="97"/>
      <c r="FGN26" s="97"/>
      <c r="FGO26" s="97"/>
      <c r="FGP26" s="97"/>
      <c r="FGQ26" s="97"/>
      <c r="FGR26" s="97"/>
      <c r="FGS26" s="97"/>
      <c r="FGT26" s="97"/>
      <c r="FGU26" s="97"/>
      <c r="FGV26" s="97"/>
      <c r="FGW26" s="97"/>
      <c r="FGX26" s="97"/>
      <c r="FGY26" s="97"/>
      <c r="FGZ26" s="97"/>
      <c r="FHA26" s="97"/>
      <c r="FHB26" s="97"/>
      <c r="FHC26" s="97"/>
      <c r="FHD26" s="97"/>
      <c r="FHE26" s="97"/>
      <c r="FHF26" s="97"/>
      <c r="FHG26" s="97"/>
      <c r="FHH26" s="97"/>
      <c r="FHI26" s="97"/>
      <c r="FHJ26" s="97"/>
      <c r="FHK26" s="97"/>
      <c r="FHL26" s="97"/>
      <c r="FHM26" s="97"/>
      <c r="FHN26" s="97"/>
      <c r="FHO26" s="97"/>
      <c r="FHP26" s="97"/>
      <c r="FHQ26" s="97"/>
      <c r="FHR26" s="97"/>
      <c r="FHS26" s="97"/>
      <c r="FHT26" s="97"/>
      <c r="FHU26" s="97"/>
      <c r="FHV26" s="97"/>
      <c r="FHW26" s="97"/>
      <c r="FHX26" s="97"/>
      <c r="FHY26" s="97"/>
      <c r="FHZ26" s="97"/>
      <c r="FIA26" s="97"/>
      <c r="FIB26" s="97"/>
      <c r="FIC26" s="97"/>
      <c r="FID26" s="97"/>
      <c r="FIE26" s="97"/>
      <c r="FIF26" s="97"/>
      <c r="FIG26" s="97"/>
      <c r="FIH26" s="97"/>
      <c r="FII26" s="97"/>
      <c r="FIJ26" s="97"/>
      <c r="FIK26" s="97"/>
      <c r="FIL26" s="97"/>
      <c r="FIM26" s="97"/>
      <c r="FIN26" s="97"/>
      <c r="FIO26" s="97"/>
      <c r="FIP26" s="97"/>
      <c r="FIQ26" s="97"/>
      <c r="FIR26" s="97"/>
      <c r="FIS26" s="97"/>
      <c r="FIT26" s="97"/>
      <c r="FIU26" s="97"/>
      <c r="FIV26" s="97"/>
      <c r="FIW26" s="97"/>
      <c r="FIX26" s="97"/>
      <c r="FIY26" s="97"/>
      <c r="FIZ26" s="97"/>
      <c r="FJA26" s="97"/>
      <c r="FJB26" s="97"/>
      <c r="FJC26" s="97"/>
      <c r="FJD26" s="97"/>
      <c r="FJE26" s="97"/>
      <c r="FJF26" s="97"/>
      <c r="FJG26" s="97"/>
      <c r="FJH26" s="97"/>
      <c r="FJI26" s="97"/>
      <c r="FJJ26" s="97"/>
      <c r="FJK26" s="97"/>
      <c r="FJL26" s="97"/>
      <c r="FJM26" s="97"/>
      <c r="FJN26" s="97"/>
      <c r="FJO26" s="97"/>
      <c r="FJP26" s="97"/>
      <c r="FJQ26" s="97"/>
      <c r="FJR26" s="97"/>
      <c r="FJS26" s="97"/>
      <c r="FJT26" s="97"/>
      <c r="FJU26" s="97"/>
      <c r="FJV26" s="97"/>
      <c r="FJW26" s="97"/>
      <c r="FJX26" s="97"/>
      <c r="FJY26" s="97"/>
      <c r="FJZ26" s="97"/>
      <c r="FKA26" s="97"/>
      <c r="FKB26" s="97"/>
      <c r="FKC26" s="97"/>
      <c r="FKD26" s="97"/>
      <c r="FKE26" s="97"/>
      <c r="FKF26" s="97"/>
      <c r="FKG26" s="97"/>
      <c r="FKH26" s="97"/>
      <c r="FKI26" s="97"/>
      <c r="FKJ26" s="97"/>
      <c r="FKK26" s="97"/>
      <c r="FKL26" s="97"/>
      <c r="FKM26" s="97"/>
      <c r="FKN26" s="97"/>
      <c r="FKO26" s="97"/>
      <c r="FKP26" s="97"/>
      <c r="FKQ26" s="97"/>
      <c r="FKR26" s="97"/>
      <c r="FKS26" s="97"/>
      <c r="FKT26" s="97"/>
      <c r="FKU26" s="97"/>
      <c r="FKV26" s="97"/>
      <c r="FKW26" s="97"/>
      <c r="FKX26" s="97"/>
      <c r="FKY26" s="97"/>
      <c r="FKZ26" s="97"/>
      <c r="FLA26" s="97"/>
      <c r="FLB26" s="97"/>
      <c r="FLC26" s="97"/>
      <c r="FLD26" s="97"/>
      <c r="FLE26" s="97"/>
      <c r="FLF26" s="97"/>
      <c r="FLG26" s="97"/>
      <c r="FLH26" s="97"/>
      <c r="FLI26" s="97"/>
      <c r="FLJ26" s="97"/>
      <c r="FLK26" s="97"/>
      <c r="FLL26" s="97"/>
      <c r="FLM26" s="97"/>
      <c r="FLN26" s="97"/>
      <c r="FLO26" s="97"/>
      <c r="FLP26" s="97"/>
      <c r="FLQ26" s="97"/>
      <c r="FLR26" s="97"/>
      <c r="FLS26" s="97"/>
      <c r="FLT26" s="97"/>
      <c r="FLU26" s="97"/>
      <c r="FLV26" s="97"/>
      <c r="FLW26" s="97"/>
      <c r="FLX26" s="97"/>
      <c r="FLY26" s="97"/>
      <c r="FLZ26" s="97"/>
      <c r="FMA26" s="97"/>
      <c r="FMB26" s="97"/>
      <c r="FMC26" s="97"/>
      <c r="FMD26" s="97"/>
      <c r="FME26" s="97"/>
      <c r="FMF26" s="97"/>
      <c r="FMG26" s="97"/>
      <c r="FMH26" s="97"/>
      <c r="FMI26" s="97"/>
      <c r="FMJ26" s="97"/>
      <c r="FMK26" s="97"/>
      <c r="FML26" s="97"/>
      <c r="FMM26" s="97"/>
      <c r="FMN26" s="97"/>
      <c r="FMO26" s="97"/>
      <c r="FMP26" s="97"/>
      <c r="FMQ26" s="97"/>
      <c r="FMR26" s="97"/>
      <c r="FMS26" s="97"/>
      <c r="FMT26" s="97"/>
      <c r="FMU26" s="97"/>
      <c r="FMV26" s="97"/>
      <c r="FMW26" s="97"/>
      <c r="FMX26" s="97"/>
      <c r="FMY26" s="97"/>
      <c r="FMZ26" s="97"/>
      <c r="FNA26" s="97"/>
      <c r="FNB26" s="97"/>
      <c r="FNC26" s="97"/>
      <c r="FND26" s="97"/>
      <c r="FNE26" s="97"/>
      <c r="FNF26" s="97"/>
      <c r="FNG26" s="97"/>
      <c r="FNH26" s="97"/>
      <c r="FNI26" s="97"/>
      <c r="FNJ26" s="97"/>
      <c r="FNK26" s="97"/>
      <c r="FNL26" s="97"/>
      <c r="FNM26" s="97"/>
      <c r="FNN26" s="97"/>
      <c r="FNO26" s="97"/>
      <c r="FNP26" s="97"/>
      <c r="FNQ26" s="97"/>
      <c r="FNR26" s="97"/>
      <c r="FNS26" s="97"/>
      <c r="FNT26" s="97"/>
      <c r="FNU26" s="97"/>
      <c r="FNV26" s="97"/>
      <c r="FNW26" s="97"/>
      <c r="FNX26" s="97"/>
      <c r="FNY26" s="97"/>
      <c r="FNZ26" s="97"/>
      <c r="FOA26" s="97"/>
      <c r="FOB26" s="97"/>
      <c r="FOC26" s="97"/>
      <c r="FOD26" s="97"/>
      <c r="FOE26" s="97"/>
      <c r="FOF26" s="97"/>
      <c r="FOG26" s="97"/>
      <c r="FOH26" s="97"/>
      <c r="FOI26" s="97"/>
      <c r="FOJ26" s="97"/>
      <c r="FOK26" s="97"/>
      <c r="FOL26" s="97"/>
      <c r="FOM26" s="97"/>
      <c r="FON26" s="97"/>
      <c r="FOO26" s="97"/>
      <c r="FOP26" s="97"/>
      <c r="FOQ26" s="97"/>
      <c r="FOR26" s="97"/>
      <c r="FOS26" s="97"/>
      <c r="FOT26" s="97"/>
      <c r="FOU26" s="97"/>
      <c r="FOV26" s="97"/>
      <c r="FOW26" s="97"/>
      <c r="FOX26" s="97"/>
      <c r="FOY26" s="97"/>
      <c r="FOZ26" s="97"/>
      <c r="FPA26" s="97"/>
      <c r="FPB26" s="97"/>
      <c r="FPC26" s="97"/>
      <c r="FPD26" s="97"/>
      <c r="FPE26" s="97"/>
      <c r="FPF26" s="97"/>
      <c r="FPG26" s="97"/>
      <c r="FPH26" s="97"/>
      <c r="FPI26" s="97"/>
      <c r="FPJ26" s="97"/>
      <c r="FPK26" s="97"/>
      <c r="FPL26" s="97"/>
      <c r="FPM26" s="97"/>
      <c r="FPN26" s="97"/>
      <c r="FPO26" s="97"/>
      <c r="FPP26" s="97"/>
      <c r="FPQ26" s="97"/>
      <c r="FPR26" s="97"/>
      <c r="FPS26" s="97"/>
      <c r="FPT26" s="97"/>
      <c r="FPU26" s="97"/>
      <c r="FPV26" s="97"/>
      <c r="FPW26" s="97"/>
      <c r="FPX26" s="97"/>
      <c r="FPY26" s="97"/>
      <c r="FPZ26" s="97"/>
      <c r="FQA26" s="97"/>
      <c r="FQB26" s="97"/>
      <c r="FQC26" s="97"/>
      <c r="FQD26" s="97"/>
      <c r="FQE26" s="97"/>
      <c r="FQF26" s="97"/>
      <c r="FQG26" s="97"/>
      <c r="FQH26" s="97"/>
      <c r="FQI26" s="97"/>
      <c r="FQJ26" s="97"/>
      <c r="FQK26" s="97"/>
      <c r="FQL26" s="97"/>
      <c r="FQM26" s="97"/>
      <c r="FQN26" s="97"/>
      <c r="FQO26" s="97"/>
      <c r="FQP26" s="97"/>
      <c r="FQQ26" s="97"/>
      <c r="FQR26" s="97"/>
      <c r="FQS26" s="97"/>
      <c r="FQT26" s="97"/>
      <c r="FQU26" s="97"/>
      <c r="FQV26" s="97"/>
      <c r="FQW26" s="97"/>
      <c r="FQX26" s="97"/>
      <c r="FQY26" s="97"/>
      <c r="FQZ26" s="97"/>
      <c r="FRA26" s="97"/>
      <c r="FRB26" s="97"/>
      <c r="FRC26" s="97"/>
      <c r="FRD26" s="97"/>
      <c r="FRE26" s="97"/>
      <c r="FRF26" s="97"/>
      <c r="FRG26" s="97"/>
      <c r="FRH26" s="97"/>
      <c r="FRI26" s="97"/>
      <c r="FRJ26" s="97"/>
      <c r="FRK26" s="97"/>
      <c r="FRL26" s="97"/>
      <c r="FRM26" s="97"/>
      <c r="FRN26" s="97"/>
      <c r="FRO26" s="97"/>
      <c r="FRP26" s="97"/>
      <c r="FRQ26" s="97"/>
      <c r="FRR26" s="97"/>
      <c r="FRS26" s="97"/>
      <c r="FRT26" s="97"/>
      <c r="FRU26" s="97"/>
      <c r="FRV26" s="97"/>
      <c r="FRW26" s="97"/>
      <c r="FRX26" s="97"/>
      <c r="FRY26" s="97"/>
      <c r="FRZ26" s="97"/>
      <c r="FSA26" s="97"/>
      <c r="FSB26" s="97"/>
      <c r="FSC26" s="97"/>
      <c r="FSD26" s="97"/>
      <c r="FSE26" s="97"/>
      <c r="FSF26" s="97"/>
      <c r="FSG26" s="97"/>
      <c r="FSH26" s="97"/>
      <c r="FSI26" s="97"/>
      <c r="FSJ26" s="97"/>
      <c r="FSK26" s="97"/>
      <c r="FSL26" s="97"/>
      <c r="FSM26" s="97"/>
      <c r="FSN26" s="97"/>
      <c r="FSO26" s="97"/>
      <c r="FSP26" s="97"/>
      <c r="FSQ26" s="97"/>
      <c r="FSR26" s="97"/>
      <c r="FSS26" s="97"/>
      <c r="FST26" s="97"/>
      <c r="FSU26" s="97"/>
      <c r="FSV26" s="97"/>
      <c r="FSW26" s="97"/>
      <c r="FSX26" s="97"/>
      <c r="FSY26" s="97"/>
      <c r="FSZ26" s="97"/>
      <c r="FTA26" s="97"/>
      <c r="FTB26" s="97"/>
      <c r="FTC26" s="97"/>
      <c r="FTD26" s="97"/>
      <c r="FTE26" s="97"/>
      <c r="FTF26" s="97"/>
      <c r="FTG26" s="97"/>
      <c r="FTH26" s="97"/>
      <c r="FTI26" s="97"/>
      <c r="FTJ26" s="97"/>
      <c r="FTK26" s="97"/>
      <c r="FTL26" s="97"/>
      <c r="FTM26" s="97"/>
      <c r="FTN26" s="97"/>
      <c r="FTO26" s="97"/>
      <c r="FTP26" s="97"/>
      <c r="FTQ26" s="97"/>
      <c r="FTR26" s="97"/>
      <c r="FTS26" s="97"/>
      <c r="FTT26" s="97"/>
      <c r="FTU26" s="97"/>
      <c r="FTV26" s="97"/>
      <c r="FTW26" s="97"/>
      <c r="FTX26" s="97"/>
      <c r="FTY26" s="97"/>
      <c r="FTZ26" s="97"/>
      <c r="FUA26" s="97"/>
      <c r="FUB26" s="97"/>
      <c r="FUC26" s="97"/>
      <c r="FUD26" s="97"/>
      <c r="FUE26" s="97"/>
      <c r="FUF26" s="97"/>
      <c r="FUG26" s="97"/>
      <c r="FUH26" s="97"/>
      <c r="FUI26" s="97"/>
      <c r="FUJ26" s="97"/>
      <c r="FUK26" s="97"/>
      <c r="FUL26" s="97"/>
      <c r="FUM26" s="97"/>
      <c r="FUN26" s="97"/>
      <c r="FUO26" s="97"/>
      <c r="FUP26" s="97"/>
      <c r="FUQ26" s="97"/>
      <c r="FUR26" s="97"/>
      <c r="FUS26" s="97"/>
      <c r="FUT26" s="97"/>
      <c r="FUU26" s="97"/>
      <c r="FUV26" s="97"/>
      <c r="FUW26" s="97"/>
      <c r="FUX26" s="97"/>
      <c r="FUY26" s="97"/>
      <c r="FUZ26" s="97"/>
      <c r="FVA26" s="97"/>
      <c r="FVB26" s="97"/>
      <c r="FVC26" s="97"/>
      <c r="FVD26" s="97"/>
      <c r="FVE26" s="97"/>
      <c r="FVF26" s="97"/>
      <c r="FVG26" s="97"/>
      <c r="FVH26" s="97"/>
      <c r="FVI26" s="97"/>
      <c r="FVJ26" s="97"/>
      <c r="FVK26" s="97"/>
      <c r="FVL26" s="97"/>
      <c r="FVM26" s="97"/>
      <c r="FVN26" s="97"/>
      <c r="FVO26" s="97"/>
      <c r="FVP26" s="97"/>
      <c r="FVQ26" s="97"/>
      <c r="FVR26" s="97"/>
      <c r="FVS26" s="97"/>
      <c r="FVT26" s="97"/>
      <c r="FVU26" s="97"/>
      <c r="FVV26" s="97"/>
      <c r="FVW26" s="97"/>
      <c r="FVX26" s="97"/>
      <c r="FVY26" s="97"/>
      <c r="FVZ26" s="97"/>
      <c r="FWA26" s="97"/>
      <c r="FWB26" s="97"/>
      <c r="FWC26" s="97"/>
      <c r="FWD26" s="97"/>
      <c r="FWE26" s="97"/>
      <c r="FWF26" s="97"/>
      <c r="FWG26" s="97"/>
      <c r="FWH26" s="97"/>
      <c r="FWI26" s="97"/>
      <c r="FWJ26" s="97"/>
      <c r="FWK26" s="97"/>
      <c r="FWL26" s="97"/>
      <c r="FWM26" s="97"/>
      <c r="FWN26" s="97"/>
      <c r="FWO26" s="97"/>
      <c r="FWP26" s="97"/>
      <c r="FWQ26" s="97"/>
      <c r="FWR26" s="97"/>
      <c r="FWS26" s="97"/>
      <c r="FWT26" s="97"/>
      <c r="FWU26" s="97"/>
      <c r="FWV26" s="97"/>
      <c r="FWW26" s="97"/>
      <c r="FWX26" s="97"/>
      <c r="FWY26" s="97"/>
      <c r="FWZ26" s="97"/>
      <c r="FXA26" s="97"/>
      <c r="FXB26" s="97"/>
      <c r="FXC26" s="97"/>
      <c r="FXD26" s="97"/>
      <c r="FXE26" s="97"/>
      <c r="FXF26" s="97"/>
      <c r="FXG26" s="97"/>
      <c r="FXH26" s="97"/>
      <c r="FXI26" s="97"/>
      <c r="FXJ26" s="97"/>
      <c r="FXK26" s="97"/>
      <c r="FXL26" s="97"/>
      <c r="FXM26" s="97"/>
      <c r="FXN26" s="97"/>
      <c r="FXO26" s="97"/>
      <c r="FXP26" s="97"/>
      <c r="FXQ26" s="97"/>
      <c r="FXR26" s="97"/>
      <c r="FXS26" s="97"/>
      <c r="FXT26" s="97"/>
      <c r="FXU26" s="97"/>
      <c r="FXV26" s="97"/>
      <c r="FXW26" s="97"/>
      <c r="FXX26" s="97"/>
      <c r="FXY26" s="97"/>
      <c r="FXZ26" s="97"/>
      <c r="FYA26" s="97"/>
      <c r="FYB26" s="97"/>
      <c r="FYC26" s="97"/>
      <c r="FYD26" s="97"/>
      <c r="FYE26" s="97"/>
      <c r="FYF26" s="97"/>
      <c r="FYG26" s="97"/>
      <c r="FYH26" s="97"/>
      <c r="FYI26" s="97"/>
      <c r="FYJ26" s="97"/>
      <c r="FYK26" s="97"/>
      <c r="FYL26" s="97"/>
      <c r="FYM26" s="97"/>
      <c r="FYN26" s="97"/>
      <c r="FYO26" s="97"/>
      <c r="FYP26" s="97"/>
      <c r="FYQ26" s="97"/>
      <c r="FYR26" s="97"/>
      <c r="FYS26" s="97"/>
      <c r="FYT26" s="97"/>
      <c r="FYU26" s="97"/>
      <c r="FYV26" s="97"/>
      <c r="FYW26" s="97"/>
      <c r="FYX26" s="97"/>
      <c r="FYY26" s="97"/>
      <c r="FYZ26" s="97"/>
      <c r="FZA26" s="97"/>
      <c r="FZB26" s="97"/>
      <c r="FZC26" s="97"/>
      <c r="FZD26" s="97"/>
      <c r="FZE26" s="97"/>
      <c r="FZF26" s="97"/>
      <c r="FZG26" s="97"/>
      <c r="FZH26" s="97"/>
      <c r="FZI26" s="97"/>
      <c r="FZJ26" s="97"/>
      <c r="FZK26" s="97"/>
      <c r="FZL26" s="97"/>
      <c r="FZM26" s="97"/>
      <c r="FZN26" s="97"/>
      <c r="FZO26" s="97"/>
      <c r="FZP26" s="97"/>
      <c r="FZQ26" s="97"/>
      <c r="FZR26" s="97"/>
      <c r="FZS26" s="97"/>
      <c r="FZT26" s="97"/>
      <c r="FZU26" s="97"/>
      <c r="FZV26" s="97"/>
      <c r="FZW26" s="97"/>
      <c r="FZX26" s="97"/>
      <c r="FZY26" s="97"/>
      <c r="FZZ26" s="97"/>
      <c r="GAA26" s="97"/>
      <c r="GAB26" s="97"/>
      <c r="GAC26" s="97"/>
      <c r="GAD26" s="97"/>
      <c r="GAE26" s="97"/>
      <c r="GAF26" s="97"/>
      <c r="GAG26" s="97"/>
      <c r="GAH26" s="97"/>
      <c r="GAI26" s="97"/>
      <c r="GAJ26" s="97"/>
      <c r="GAK26" s="97"/>
      <c r="GAL26" s="97"/>
      <c r="GAM26" s="97"/>
      <c r="GAN26" s="97"/>
      <c r="GAO26" s="97"/>
      <c r="GAP26" s="97"/>
      <c r="GAQ26" s="97"/>
      <c r="GAR26" s="97"/>
      <c r="GAS26" s="97"/>
      <c r="GAT26" s="97"/>
      <c r="GAU26" s="97"/>
      <c r="GAV26" s="97"/>
      <c r="GAW26" s="97"/>
      <c r="GAX26" s="97"/>
      <c r="GAY26" s="97"/>
      <c r="GAZ26" s="97"/>
      <c r="GBA26" s="97"/>
      <c r="GBB26" s="97"/>
      <c r="GBC26" s="97"/>
      <c r="GBD26" s="97"/>
      <c r="GBE26" s="97"/>
      <c r="GBF26" s="97"/>
      <c r="GBG26" s="97"/>
      <c r="GBH26" s="97"/>
      <c r="GBI26" s="97"/>
      <c r="GBJ26" s="97"/>
      <c r="GBK26" s="97"/>
      <c r="GBL26" s="97"/>
      <c r="GBM26" s="97"/>
      <c r="GBN26" s="97"/>
      <c r="GBO26" s="97"/>
      <c r="GBP26" s="97"/>
      <c r="GBQ26" s="97"/>
      <c r="GBR26" s="97"/>
      <c r="GBS26" s="97"/>
      <c r="GBT26" s="97"/>
      <c r="GBU26" s="97"/>
      <c r="GBV26" s="97"/>
      <c r="GBW26" s="97"/>
      <c r="GBX26" s="97"/>
      <c r="GBY26" s="97"/>
      <c r="GBZ26" s="97"/>
      <c r="GCA26" s="97"/>
      <c r="GCB26" s="97"/>
      <c r="GCC26" s="97"/>
      <c r="GCD26" s="97"/>
      <c r="GCE26" s="97"/>
      <c r="GCF26" s="97"/>
      <c r="GCG26" s="97"/>
      <c r="GCH26" s="97"/>
      <c r="GCI26" s="97"/>
      <c r="GCJ26" s="97"/>
      <c r="GCK26" s="97"/>
      <c r="GCL26" s="97"/>
      <c r="GCM26" s="97"/>
      <c r="GCN26" s="97"/>
      <c r="GCO26" s="97"/>
      <c r="GCP26" s="97"/>
      <c r="GCQ26" s="97"/>
      <c r="GCR26" s="97"/>
      <c r="GCS26" s="97"/>
      <c r="GCT26" s="97"/>
      <c r="GCU26" s="97"/>
      <c r="GCV26" s="97"/>
      <c r="GCW26" s="97"/>
      <c r="GCX26" s="97"/>
      <c r="GCY26" s="97"/>
      <c r="GCZ26" s="97"/>
      <c r="GDA26" s="97"/>
      <c r="GDB26" s="97"/>
      <c r="GDC26" s="97"/>
      <c r="GDD26" s="97"/>
      <c r="GDE26" s="97"/>
      <c r="GDF26" s="97"/>
      <c r="GDG26" s="97"/>
      <c r="GDH26" s="97"/>
      <c r="GDI26" s="97"/>
      <c r="GDJ26" s="97"/>
      <c r="GDK26" s="97"/>
      <c r="GDL26" s="97"/>
      <c r="GDM26" s="97"/>
      <c r="GDN26" s="97"/>
      <c r="GDO26" s="97"/>
      <c r="GDP26" s="97"/>
      <c r="GDQ26" s="97"/>
      <c r="GDR26" s="97"/>
      <c r="GDS26" s="97"/>
      <c r="GDT26" s="97"/>
      <c r="GDU26" s="97"/>
      <c r="GDV26" s="97"/>
      <c r="GDW26" s="97"/>
      <c r="GDX26" s="97"/>
      <c r="GDY26" s="97"/>
      <c r="GDZ26" s="97"/>
      <c r="GEA26" s="97"/>
      <c r="GEB26" s="97"/>
      <c r="GEC26" s="97"/>
      <c r="GED26" s="97"/>
      <c r="GEE26" s="97"/>
      <c r="GEF26" s="97"/>
      <c r="GEG26" s="97"/>
      <c r="GEH26" s="97"/>
      <c r="GEI26" s="97"/>
      <c r="GEJ26" s="97"/>
      <c r="GEK26" s="97"/>
      <c r="GEL26" s="97"/>
      <c r="GEM26" s="97"/>
      <c r="GEN26" s="97"/>
      <c r="GEO26" s="97"/>
      <c r="GEP26" s="97"/>
      <c r="GEQ26" s="97"/>
      <c r="GER26" s="97"/>
      <c r="GES26" s="97"/>
      <c r="GET26" s="97"/>
      <c r="GEU26" s="97"/>
      <c r="GEV26" s="97"/>
      <c r="GEW26" s="97"/>
      <c r="GEX26" s="97"/>
      <c r="GEY26" s="97"/>
      <c r="GEZ26" s="97"/>
      <c r="GFA26" s="97"/>
      <c r="GFB26" s="97"/>
      <c r="GFC26" s="97"/>
      <c r="GFD26" s="97"/>
      <c r="GFE26" s="97"/>
      <c r="GFF26" s="97"/>
      <c r="GFG26" s="97"/>
      <c r="GFH26" s="97"/>
      <c r="GFI26" s="97"/>
      <c r="GFJ26" s="97"/>
      <c r="GFK26" s="97"/>
      <c r="GFL26" s="97"/>
      <c r="GFM26" s="97"/>
      <c r="GFN26" s="97"/>
      <c r="GFO26" s="97"/>
      <c r="GFP26" s="97"/>
      <c r="GFQ26" s="97"/>
      <c r="GFR26" s="97"/>
      <c r="GFS26" s="97"/>
      <c r="GFT26" s="97"/>
      <c r="GFU26" s="97"/>
      <c r="GFV26" s="97"/>
      <c r="GFW26" s="97"/>
      <c r="GFX26" s="97"/>
      <c r="GFY26" s="97"/>
      <c r="GFZ26" s="97"/>
      <c r="GGA26" s="97"/>
      <c r="GGB26" s="97"/>
      <c r="GGC26" s="97"/>
      <c r="GGD26" s="97"/>
      <c r="GGE26" s="97"/>
      <c r="GGF26" s="97"/>
      <c r="GGG26" s="97"/>
      <c r="GGH26" s="97"/>
      <c r="GGI26" s="97"/>
      <c r="GGJ26" s="97"/>
      <c r="GGK26" s="97"/>
      <c r="GGL26" s="97"/>
      <c r="GGM26" s="97"/>
      <c r="GGN26" s="97"/>
      <c r="GGO26" s="97"/>
      <c r="GGP26" s="97"/>
      <c r="GGQ26" s="97"/>
      <c r="GGR26" s="97"/>
      <c r="GGS26" s="97"/>
      <c r="GGT26" s="97"/>
      <c r="GGU26" s="97"/>
      <c r="GGV26" s="97"/>
      <c r="GGW26" s="97"/>
      <c r="GGX26" s="97"/>
      <c r="GGY26" s="97"/>
      <c r="GGZ26" s="97"/>
      <c r="GHA26" s="97"/>
      <c r="GHB26" s="97"/>
      <c r="GHC26" s="97"/>
      <c r="GHD26" s="97"/>
      <c r="GHE26" s="97"/>
      <c r="GHF26" s="97"/>
      <c r="GHG26" s="97"/>
      <c r="GHH26" s="97"/>
      <c r="GHI26" s="97"/>
      <c r="GHJ26" s="97"/>
      <c r="GHK26" s="97"/>
      <c r="GHL26" s="97"/>
      <c r="GHM26" s="97"/>
      <c r="GHN26" s="97"/>
      <c r="GHO26" s="97"/>
      <c r="GHP26" s="97"/>
      <c r="GHQ26" s="97"/>
      <c r="GHR26" s="97"/>
      <c r="GHS26" s="97"/>
      <c r="GHT26" s="97"/>
      <c r="GHU26" s="97"/>
      <c r="GHV26" s="97"/>
      <c r="GHW26" s="97"/>
      <c r="GHX26" s="97"/>
      <c r="GHY26" s="97"/>
      <c r="GHZ26" s="97"/>
      <c r="GIA26" s="97"/>
      <c r="GIB26" s="97"/>
      <c r="GIC26" s="97"/>
      <c r="GID26" s="97"/>
      <c r="GIE26" s="97"/>
      <c r="GIF26" s="97"/>
      <c r="GIG26" s="97"/>
      <c r="GIH26" s="97"/>
      <c r="GII26" s="97"/>
      <c r="GIJ26" s="97"/>
      <c r="GIK26" s="97"/>
      <c r="GIL26" s="97"/>
      <c r="GIM26" s="97"/>
      <c r="GIN26" s="97"/>
      <c r="GIO26" s="97"/>
      <c r="GIP26" s="97"/>
      <c r="GIQ26" s="97"/>
      <c r="GIR26" s="97"/>
      <c r="GIS26" s="97"/>
      <c r="GIT26" s="97"/>
      <c r="GIU26" s="97"/>
      <c r="GIV26" s="97"/>
      <c r="GIW26" s="97"/>
      <c r="GIX26" s="97"/>
      <c r="GIY26" s="97"/>
      <c r="GIZ26" s="97"/>
      <c r="GJA26" s="97"/>
      <c r="GJB26" s="97"/>
      <c r="GJC26" s="97"/>
      <c r="GJD26" s="97"/>
      <c r="GJE26" s="97"/>
      <c r="GJF26" s="97"/>
      <c r="GJG26" s="97"/>
      <c r="GJH26" s="97"/>
      <c r="GJI26" s="97"/>
      <c r="GJJ26" s="97"/>
      <c r="GJK26" s="97"/>
      <c r="GJL26" s="97"/>
      <c r="GJM26" s="97"/>
      <c r="GJN26" s="97"/>
      <c r="GJO26" s="97"/>
      <c r="GJP26" s="97"/>
      <c r="GJQ26" s="97"/>
      <c r="GJR26" s="97"/>
      <c r="GJS26" s="97"/>
      <c r="GJT26" s="97"/>
      <c r="GJU26" s="97"/>
      <c r="GJV26" s="97"/>
      <c r="GJW26" s="97"/>
      <c r="GJX26" s="97"/>
      <c r="GJY26" s="97"/>
      <c r="GJZ26" s="97"/>
      <c r="GKA26" s="97"/>
      <c r="GKB26" s="97"/>
      <c r="GKC26" s="97"/>
      <c r="GKD26" s="97"/>
      <c r="GKE26" s="97"/>
      <c r="GKF26" s="97"/>
      <c r="GKG26" s="97"/>
      <c r="GKH26" s="97"/>
      <c r="GKI26" s="97"/>
      <c r="GKJ26" s="97"/>
      <c r="GKK26" s="97"/>
      <c r="GKL26" s="97"/>
      <c r="GKM26" s="97"/>
      <c r="GKN26" s="97"/>
      <c r="GKO26" s="97"/>
      <c r="GKP26" s="97"/>
      <c r="GKQ26" s="97"/>
      <c r="GKR26" s="97"/>
      <c r="GKS26" s="97"/>
      <c r="GKT26" s="97"/>
      <c r="GKU26" s="97"/>
      <c r="GKV26" s="97"/>
      <c r="GKW26" s="97"/>
      <c r="GKX26" s="97"/>
      <c r="GKY26" s="97"/>
      <c r="GKZ26" s="97"/>
      <c r="GLA26" s="97"/>
      <c r="GLB26" s="97"/>
      <c r="GLC26" s="97"/>
      <c r="GLD26" s="97"/>
      <c r="GLE26" s="97"/>
      <c r="GLF26" s="97"/>
      <c r="GLG26" s="97"/>
      <c r="GLH26" s="97"/>
      <c r="GLI26" s="97"/>
      <c r="GLJ26" s="97"/>
      <c r="GLK26" s="97"/>
      <c r="GLL26" s="97"/>
      <c r="GLM26" s="97"/>
      <c r="GLN26" s="97"/>
      <c r="GLO26" s="97"/>
      <c r="GLP26" s="97"/>
      <c r="GLQ26" s="97"/>
      <c r="GLR26" s="97"/>
      <c r="GLS26" s="97"/>
      <c r="GLT26" s="97"/>
      <c r="GLU26" s="97"/>
      <c r="GLV26" s="97"/>
      <c r="GLW26" s="97"/>
      <c r="GLX26" s="97"/>
      <c r="GLY26" s="97"/>
      <c r="GLZ26" s="97"/>
      <c r="GMA26" s="97"/>
      <c r="GMB26" s="97"/>
      <c r="GMC26" s="97"/>
      <c r="GMD26" s="97"/>
      <c r="GME26" s="97"/>
      <c r="GMF26" s="97"/>
      <c r="GMG26" s="97"/>
      <c r="GMH26" s="97"/>
      <c r="GMI26" s="97"/>
      <c r="GMJ26" s="97"/>
      <c r="GMK26" s="97"/>
      <c r="GML26" s="97"/>
      <c r="GMM26" s="97"/>
      <c r="GMN26" s="97"/>
      <c r="GMO26" s="97"/>
      <c r="GMP26" s="97"/>
      <c r="GMQ26" s="97"/>
      <c r="GMR26" s="97"/>
      <c r="GMS26" s="97"/>
      <c r="GMT26" s="97"/>
      <c r="GMU26" s="97"/>
      <c r="GMV26" s="97"/>
      <c r="GMW26" s="97"/>
      <c r="GMX26" s="97"/>
      <c r="GMY26" s="97"/>
      <c r="GMZ26" s="97"/>
      <c r="GNA26" s="97"/>
      <c r="GNB26" s="97"/>
      <c r="GNC26" s="97"/>
      <c r="GND26" s="97"/>
      <c r="GNE26" s="97"/>
      <c r="GNF26" s="97"/>
      <c r="GNG26" s="97"/>
      <c r="GNH26" s="97"/>
      <c r="GNI26" s="97"/>
      <c r="GNJ26" s="97"/>
      <c r="GNK26" s="97"/>
      <c r="GNL26" s="97"/>
      <c r="GNM26" s="97"/>
      <c r="GNN26" s="97"/>
      <c r="GNO26" s="97"/>
      <c r="GNP26" s="97"/>
      <c r="GNQ26" s="97"/>
      <c r="GNR26" s="97"/>
      <c r="GNS26" s="97"/>
      <c r="GNT26" s="97"/>
      <c r="GNU26" s="97"/>
      <c r="GNV26" s="97"/>
      <c r="GNW26" s="97"/>
      <c r="GNX26" s="97"/>
      <c r="GNY26" s="97"/>
      <c r="GNZ26" s="97"/>
      <c r="GOA26" s="97"/>
      <c r="GOB26" s="97"/>
      <c r="GOC26" s="97"/>
      <c r="GOD26" s="97"/>
      <c r="GOE26" s="97"/>
      <c r="GOF26" s="97"/>
      <c r="GOG26" s="97"/>
      <c r="GOH26" s="97"/>
      <c r="GOI26" s="97"/>
      <c r="GOJ26" s="97"/>
      <c r="GOK26" s="97"/>
      <c r="GOL26" s="97"/>
      <c r="GOM26" s="97"/>
      <c r="GON26" s="97"/>
      <c r="GOO26" s="97"/>
      <c r="GOP26" s="97"/>
      <c r="GOQ26" s="97"/>
      <c r="GOR26" s="97"/>
      <c r="GOS26" s="97"/>
      <c r="GOT26" s="97"/>
      <c r="GOU26" s="97"/>
      <c r="GOV26" s="97"/>
      <c r="GOW26" s="97"/>
      <c r="GOX26" s="97"/>
      <c r="GOY26" s="97"/>
      <c r="GOZ26" s="97"/>
      <c r="GPA26" s="97"/>
      <c r="GPB26" s="97"/>
      <c r="GPC26" s="97"/>
      <c r="GPD26" s="97"/>
      <c r="GPE26" s="97"/>
      <c r="GPF26" s="97"/>
      <c r="GPG26" s="97"/>
      <c r="GPH26" s="97"/>
      <c r="GPI26" s="97"/>
      <c r="GPJ26" s="97"/>
      <c r="GPK26" s="97"/>
      <c r="GPL26" s="97"/>
      <c r="GPM26" s="97"/>
      <c r="GPN26" s="97"/>
      <c r="GPO26" s="97"/>
      <c r="GPP26" s="97"/>
      <c r="GPQ26" s="97"/>
      <c r="GPR26" s="97"/>
      <c r="GPS26" s="97"/>
      <c r="GPT26" s="97"/>
      <c r="GPU26" s="97"/>
      <c r="GPV26" s="97"/>
      <c r="GPW26" s="97"/>
      <c r="GPX26" s="97"/>
      <c r="GPY26" s="97"/>
      <c r="GPZ26" s="97"/>
      <c r="GQA26" s="97"/>
      <c r="GQB26" s="97"/>
      <c r="GQC26" s="97"/>
      <c r="GQD26" s="97"/>
      <c r="GQE26" s="97"/>
      <c r="GQF26" s="97"/>
      <c r="GQG26" s="97"/>
      <c r="GQH26" s="97"/>
      <c r="GQI26" s="97"/>
      <c r="GQJ26" s="97"/>
      <c r="GQK26" s="97"/>
      <c r="GQL26" s="97"/>
      <c r="GQM26" s="97"/>
      <c r="GQN26" s="97"/>
      <c r="GQO26" s="97"/>
      <c r="GQP26" s="97"/>
      <c r="GQQ26" s="97"/>
      <c r="GQR26" s="97"/>
      <c r="GQS26" s="97"/>
      <c r="GQT26" s="97"/>
      <c r="GQU26" s="97"/>
      <c r="GQV26" s="97"/>
      <c r="GQW26" s="97"/>
      <c r="GQX26" s="97"/>
      <c r="GQY26" s="97"/>
      <c r="GQZ26" s="97"/>
      <c r="GRA26" s="97"/>
      <c r="GRB26" s="97"/>
      <c r="GRC26" s="97"/>
      <c r="GRD26" s="97"/>
      <c r="GRE26" s="97"/>
      <c r="GRF26" s="97"/>
      <c r="GRG26" s="97"/>
      <c r="GRH26" s="97"/>
      <c r="GRI26" s="97"/>
      <c r="GRJ26" s="97"/>
      <c r="GRK26" s="97"/>
      <c r="GRL26" s="97"/>
      <c r="GRM26" s="97"/>
      <c r="GRN26" s="97"/>
      <c r="GRO26" s="97"/>
      <c r="GRP26" s="97"/>
      <c r="GRQ26" s="97"/>
      <c r="GRR26" s="97"/>
      <c r="GRS26" s="97"/>
      <c r="GRT26" s="97"/>
      <c r="GRU26" s="97"/>
      <c r="GRV26" s="97"/>
      <c r="GRW26" s="97"/>
      <c r="GRX26" s="97"/>
      <c r="GRY26" s="97"/>
      <c r="GRZ26" s="97"/>
      <c r="GSA26" s="97"/>
      <c r="GSB26" s="97"/>
      <c r="GSC26" s="97"/>
      <c r="GSD26" s="97"/>
      <c r="GSE26" s="97"/>
      <c r="GSF26" s="97"/>
      <c r="GSG26" s="97"/>
      <c r="GSH26" s="97"/>
      <c r="GSI26" s="97"/>
      <c r="GSJ26" s="97"/>
      <c r="GSK26" s="97"/>
      <c r="GSL26" s="97"/>
      <c r="GSM26" s="97"/>
      <c r="GSN26" s="97"/>
      <c r="GSO26" s="97"/>
      <c r="GSP26" s="97"/>
      <c r="GSQ26" s="97"/>
      <c r="GSR26" s="97"/>
      <c r="GSS26" s="97"/>
      <c r="GST26" s="97"/>
      <c r="GSU26" s="97"/>
      <c r="GSV26" s="97"/>
      <c r="GSW26" s="97"/>
      <c r="GSX26" s="97"/>
      <c r="GSY26" s="97"/>
      <c r="GSZ26" s="97"/>
      <c r="GTA26" s="97"/>
      <c r="GTB26" s="97"/>
      <c r="GTC26" s="97"/>
      <c r="GTD26" s="97"/>
      <c r="GTE26" s="97"/>
      <c r="GTF26" s="97"/>
      <c r="GTG26" s="97"/>
      <c r="GTH26" s="97"/>
      <c r="GTI26" s="97"/>
      <c r="GTJ26" s="97"/>
      <c r="GTK26" s="97"/>
      <c r="GTL26" s="97"/>
      <c r="GTM26" s="97"/>
      <c r="GTN26" s="97"/>
      <c r="GTO26" s="97"/>
      <c r="GTP26" s="97"/>
      <c r="GTQ26" s="97"/>
      <c r="GTR26" s="97"/>
      <c r="GTS26" s="97"/>
      <c r="GTT26" s="97"/>
      <c r="GTU26" s="97"/>
      <c r="GTV26" s="97"/>
      <c r="GTW26" s="97"/>
      <c r="GTX26" s="97"/>
      <c r="GTY26" s="97"/>
      <c r="GTZ26" s="97"/>
      <c r="GUA26" s="97"/>
      <c r="GUB26" s="97"/>
      <c r="GUC26" s="97"/>
      <c r="GUD26" s="97"/>
      <c r="GUE26" s="97"/>
      <c r="GUF26" s="97"/>
      <c r="GUG26" s="97"/>
      <c r="GUH26" s="97"/>
      <c r="GUI26" s="97"/>
      <c r="GUJ26" s="97"/>
      <c r="GUK26" s="97"/>
      <c r="GUL26" s="97"/>
      <c r="GUM26" s="97"/>
      <c r="GUN26" s="97"/>
      <c r="GUO26" s="97"/>
      <c r="GUP26" s="97"/>
      <c r="GUQ26" s="97"/>
      <c r="GUR26" s="97"/>
      <c r="GUS26" s="97"/>
      <c r="GUT26" s="97"/>
      <c r="GUU26" s="97"/>
      <c r="GUV26" s="97"/>
      <c r="GUW26" s="97"/>
      <c r="GUX26" s="97"/>
      <c r="GUY26" s="97"/>
      <c r="GUZ26" s="97"/>
      <c r="GVA26" s="97"/>
      <c r="GVB26" s="97"/>
      <c r="GVC26" s="97"/>
      <c r="GVD26" s="97"/>
      <c r="GVE26" s="97"/>
      <c r="GVF26" s="97"/>
      <c r="GVG26" s="97"/>
      <c r="GVH26" s="97"/>
      <c r="GVI26" s="97"/>
      <c r="GVJ26" s="97"/>
      <c r="GVK26" s="97"/>
      <c r="GVL26" s="97"/>
      <c r="GVM26" s="97"/>
      <c r="GVN26" s="97"/>
      <c r="GVO26" s="97"/>
      <c r="GVP26" s="97"/>
      <c r="GVQ26" s="97"/>
      <c r="GVR26" s="97"/>
      <c r="GVS26" s="97"/>
      <c r="GVT26" s="97"/>
      <c r="GVU26" s="97"/>
      <c r="GVV26" s="97"/>
      <c r="GVW26" s="97"/>
      <c r="GVX26" s="97"/>
      <c r="GVY26" s="97"/>
      <c r="GVZ26" s="97"/>
      <c r="GWA26" s="97"/>
      <c r="GWB26" s="97"/>
      <c r="GWC26" s="97"/>
      <c r="GWD26" s="97"/>
      <c r="GWE26" s="97"/>
      <c r="GWF26" s="97"/>
      <c r="GWG26" s="97"/>
      <c r="GWH26" s="97"/>
      <c r="GWI26" s="97"/>
      <c r="GWJ26" s="97"/>
      <c r="GWK26" s="97"/>
      <c r="GWL26" s="97"/>
      <c r="GWM26" s="97"/>
      <c r="GWN26" s="97"/>
      <c r="GWO26" s="97"/>
      <c r="GWP26" s="97"/>
      <c r="GWQ26" s="97"/>
      <c r="GWR26" s="97"/>
      <c r="GWS26" s="97"/>
      <c r="GWT26" s="97"/>
      <c r="GWU26" s="97"/>
      <c r="GWV26" s="97"/>
      <c r="GWW26" s="97"/>
      <c r="GWX26" s="97"/>
      <c r="GWY26" s="97"/>
      <c r="GWZ26" s="97"/>
      <c r="GXA26" s="97"/>
      <c r="GXB26" s="97"/>
      <c r="GXC26" s="97"/>
      <c r="GXD26" s="97"/>
      <c r="GXE26" s="97"/>
      <c r="GXF26" s="97"/>
      <c r="GXG26" s="97"/>
      <c r="GXH26" s="97"/>
      <c r="GXI26" s="97"/>
      <c r="GXJ26" s="97"/>
      <c r="GXK26" s="97"/>
      <c r="GXL26" s="97"/>
      <c r="GXM26" s="97"/>
      <c r="GXN26" s="97"/>
      <c r="GXO26" s="97"/>
      <c r="GXP26" s="97"/>
      <c r="GXQ26" s="97"/>
      <c r="GXR26" s="97"/>
      <c r="GXS26" s="97"/>
      <c r="GXT26" s="97"/>
      <c r="GXU26" s="97"/>
      <c r="GXV26" s="97"/>
      <c r="GXW26" s="97"/>
      <c r="GXX26" s="97"/>
      <c r="GXY26" s="97"/>
      <c r="GXZ26" s="97"/>
      <c r="GYA26" s="97"/>
      <c r="GYB26" s="97"/>
      <c r="GYC26" s="97"/>
      <c r="GYD26" s="97"/>
      <c r="GYE26" s="97"/>
      <c r="GYF26" s="97"/>
      <c r="GYG26" s="97"/>
      <c r="GYH26" s="97"/>
      <c r="GYI26" s="97"/>
      <c r="GYJ26" s="97"/>
      <c r="GYK26" s="97"/>
      <c r="GYL26" s="97"/>
      <c r="GYM26" s="97"/>
      <c r="GYN26" s="97"/>
      <c r="GYO26" s="97"/>
      <c r="GYP26" s="97"/>
      <c r="GYQ26" s="97"/>
      <c r="GYR26" s="97"/>
      <c r="GYS26" s="97"/>
      <c r="GYT26" s="97"/>
      <c r="GYU26" s="97"/>
      <c r="GYV26" s="97"/>
      <c r="GYW26" s="97"/>
      <c r="GYX26" s="97"/>
      <c r="GYY26" s="97"/>
      <c r="GYZ26" s="97"/>
      <c r="GZA26" s="97"/>
      <c r="GZB26" s="97"/>
      <c r="GZC26" s="97"/>
      <c r="GZD26" s="97"/>
      <c r="GZE26" s="97"/>
      <c r="GZF26" s="97"/>
      <c r="GZG26" s="97"/>
      <c r="GZH26" s="97"/>
      <c r="GZI26" s="97"/>
      <c r="GZJ26" s="97"/>
      <c r="GZK26" s="97"/>
      <c r="GZL26" s="97"/>
      <c r="GZM26" s="97"/>
      <c r="GZN26" s="97"/>
      <c r="GZO26" s="97"/>
      <c r="GZP26" s="97"/>
      <c r="GZQ26" s="97"/>
      <c r="GZR26" s="97"/>
      <c r="GZS26" s="97"/>
      <c r="GZT26" s="97"/>
      <c r="GZU26" s="97"/>
      <c r="GZV26" s="97"/>
      <c r="GZW26" s="97"/>
      <c r="GZX26" s="97"/>
      <c r="GZY26" s="97"/>
      <c r="GZZ26" s="97"/>
      <c r="HAA26" s="97"/>
      <c r="HAB26" s="97"/>
      <c r="HAC26" s="97"/>
      <c r="HAD26" s="97"/>
      <c r="HAE26" s="97"/>
      <c r="HAF26" s="97"/>
      <c r="HAG26" s="97"/>
      <c r="HAH26" s="97"/>
      <c r="HAI26" s="97"/>
      <c r="HAJ26" s="97"/>
      <c r="HAK26" s="97"/>
      <c r="HAL26" s="97"/>
      <c r="HAM26" s="97"/>
      <c r="HAN26" s="97"/>
      <c r="HAO26" s="97"/>
      <c r="HAP26" s="97"/>
      <c r="HAQ26" s="97"/>
      <c r="HAR26" s="97"/>
      <c r="HAS26" s="97"/>
      <c r="HAT26" s="97"/>
      <c r="HAU26" s="97"/>
      <c r="HAV26" s="97"/>
      <c r="HAW26" s="97"/>
      <c r="HAX26" s="97"/>
      <c r="HAY26" s="97"/>
      <c r="HAZ26" s="97"/>
      <c r="HBA26" s="97"/>
      <c r="HBB26" s="97"/>
      <c r="HBC26" s="97"/>
      <c r="HBD26" s="97"/>
      <c r="HBE26" s="97"/>
      <c r="HBF26" s="97"/>
      <c r="HBG26" s="97"/>
      <c r="HBH26" s="97"/>
      <c r="HBI26" s="97"/>
      <c r="HBJ26" s="97"/>
      <c r="HBK26" s="97"/>
      <c r="HBL26" s="97"/>
      <c r="HBM26" s="97"/>
      <c r="HBN26" s="97"/>
      <c r="HBO26" s="97"/>
      <c r="HBP26" s="97"/>
      <c r="HBQ26" s="97"/>
      <c r="HBR26" s="97"/>
      <c r="HBS26" s="97"/>
      <c r="HBT26" s="97"/>
      <c r="HBU26" s="97"/>
      <c r="HBV26" s="97"/>
      <c r="HBW26" s="97"/>
      <c r="HBX26" s="97"/>
      <c r="HBY26" s="97"/>
      <c r="HBZ26" s="97"/>
      <c r="HCA26" s="97"/>
      <c r="HCB26" s="97"/>
      <c r="HCC26" s="97"/>
      <c r="HCD26" s="97"/>
      <c r="HCE26" s="97"/>
      <c r="HCF26" s="97"/>
      <c r="HCG26" s="97"/>
      <c r="HCH26" s="97"/>
      <c r="HCI26" s="97"/>
      <c r="HCJ26" s="97"/>
      <c r="HCK26" s="97"/>
      <c r="HCL26" s="97"/>
      <c r="HCM26" s="97"/>
      <c r="HCN26" s="97"/>
      <c r="HCO26" s="97"/>
      <c r="HCP26" s="97"/>
      <c r="HCQ26" s="97"/>
      <c r="HCR26" s="97"/>
      <c r="HCS26" s="97"/>
      <c r="HCT26" s="97"/>
      <c r="HCU26" s="97"/>
      <c r="HCV26" s="97"/>
      <c r="HCW26" s="97"/>
      <c r="HCX26" s="97"/>
      <c r="HCY26" s="97"/>
      <c r="HCZ26" s="97"/>
      <c r="HDA26" s="97"/>
      <c r="HDB26" s="97"/>
      <c r="HDC26" s="97"/>
      <c r="HDD26" s="97"/>
      <c r="HDE26" s="97"/>
      <c r="HDF26" s="97"/>
      <c r="HDG26" s="97"/>
      <c r="HDH26" s="97"/>
      <c r="HDI26" s="97"/>
      <c r="HDJ26" s="97"/>
      <c r="HDK26" s="97"/>
      <c r="HDL26" s="97"/>
      <c r="HDM26" s="97"/>
      <c r="HDN26" s="97"/>
      <c r="HDO26" s="97"/>
      <c r="HDP26" s="97"/>
      <c r="HDQ26" s="97"/>
      <c r="HDR26" s="97"/>
      <c r="HDS26" s="97"/>
      <c r="HDT26" s="97"/>
      <c r="HDU26" s="97"/>
      <c r="HDV26" s="97"/>
      <c r="HDW26" s="97"/>
      <c r="HDX26" s="97"/>
      <c r="HDY26" s="97"/>
      <c r="HDZ26" s="97"/>
      <c r="HEA26" s="97"/>
      <c r="HEB26" s="97"/>
      <c r="HEC26" s="97"/>
      <c r="HED26" s="97"/>
      <c r="HEE26" s="97"/>
      <c r="HEF26" s="97"/>
      <c r="HEG26" s="97"/>
      <c r="HEH26" s="97"/>
      <c r="HEI26" s="97"/>
      <c r="HEJ26" s="97"/>
      <c r="HEK26" s="97"/>
      <c r="HEL26" s="97"/>
      <c r="HEM26" s="97"/>
      <c r="HEN26" s="97"/>
      <c r="HEO26" s="97"/>
      <c r="HEP26" s="97"/>
      <c r="HEQ26" s="97"/>
      <c r="HER26" s="97"/>
      <c r="HES26" s="97"/>
      <c r="HET26" s="97"/>
      <c r="HEU26" s="97"/>
      <c r="HEV26" s="97"/>
      <c r="HEW26" s="97"/>
      <c r="HEX26" s="97"/>
      <c r="HEY26" s="97"/>
      <c r="HEZ26" s="97"/>
      <c r="HFA26" s="97"/>
      <c r="HFB26" s="97"/>
      <c r="HFC26" s="97"/>
      <c r="HFD26" s="97"/>
      <c r="HFE26" s="97"/>
      <c r="HFF26" s="97"/>
      <c r="HFG26" s="97"/>
      <c r="HFH26" s="97"/>
      <c r="HFI26" s="97"/>
      <c r="HFJ26" s="97"/>
      <c r="HFK26" s="97"/>
      <c r="HFL26" s="97"/>
      <c r="HFM26" s="97"/>
      <c r="HFN26" s="97"/>
      <c r="HFO26" s="97"/>
      <c r="HFP26" s="97"/>
      <c r="HFQ26" s="97"/>
      <c r="HFR26" s="97"/>
      <c r="HFS26" s="97"/>
      <c r="HFT26" s="97"/>
      <c r="HFU26" s="97"/>
      <c r="HFV26" s="97"/>
      <c r="HFW26" s="97"/>
      <c r="HFX26" s="97"/>
      <c r="HFY26" s="97"/>
      <c r="HFZ26" s="97"/>
      <c r="HGA26" s="97"/>
      <c r="HGB26" s="97"/>
      <c r="HGC26" s="97"/>
      <c r="HGD26" s="97"/>
      <c r="HGE26" s="97"/>
      <c r="HGF26" s="97"/>
      <c r="HGG26" s="97"/>
      <c r="HGH26" s="97"/>
      <c r="HGI26" s="97"/>
      <c r="HGJ26" s="97"/>
      <c r="HGK26" s="97"/>
      <c r="HGL26" s="97"/>
      <c r="HGM26" s="97"/>
      <c r="HGN26" s="97"/>
      <c r="HGO26" s="97"/>
      <c r="HGP26" s="97"/>
      <c r="HGQ26" s="97"/>
      <c r="HGR26" s="97"/>
      <c r="HGS26" s="97"/>
      <c r="HGT26" s="97"/>
      <c r="HGU26" s="97"/>
      <c r="HGV26" s="97"/>
      <c r="HGW26" s="97"/>
      <c r="HGX26" s="97"/>
      <c r="HGY26" s="97"/>
      <c r="HGZ26" s="97"/>
      <c r="HHA26" s="97"/>
      <c r="HHB26" s="97"/>
      <c r="HHC26" s="97"/>
      <c r="HHD26" s="97"/>
      <c r="HHE26" s="97"/>
      <c r="HHF26" s="97"/>
      <c r="HHG26" s="97"/>
      <c r="HHH26" s="97"/>
      <c r="HHI26" s="97"/>
      <c r="HHJ26" s="97"/>
      <c r="HHK26" s="97"/>
      <c r="HHL26" s="97"/>
      <c r="HHM26" s="97"/>
      <c r="HHN26" s="97"/>
      <c r="HHO26" s="97"/>
      <c r="HHP26" s="97"/>
      <c r="HHQ26" s="97"/>
      <c r="HHR26" s="97"/>
      <c r="HHS26" s="97"/>
      <c r="HHT26" s="97"/>
      <c r="HHU26" s="97"/>
      <c r="HHV26" s="97"/>
      <c r="HHW26" s="97"/>
      <c r="HHX26" s="97"/>
      <c r="HHY26" s="97"/>
      <c r="HHZ26" s="97"/>
      <c r="HIA26" s="97"/>
      <c r="HIB26" s="97"/>
      <c r="HIC26" s="97"/>
      <c r="HID26" s="97"/>
      <c r="HIE26" s="97"/>
      <c r="HIF26" s="97"/>
      <c r="HIG26" s="97"/>
      <c r="HIH26" s="97"/>
      <c r="HII26" s="97"/>
      <c r="HIJ26" s="97"/>
      <c r="HIK26" s="97"/>
      <c r="HIL26" s="97"/>
      <c r="HIM26" s="97"/>
      <c r="HIN26" s="97"/>
      <c r="HIO26" s="97"/>
      <c r="HIP26" s="97"/>
      <c r="HIQ26" s="97"/>
      <c r="HIR26" s="97"/>
      <c r="HIS26" s="97"/>
      <c r="HIT26" s="97"/>
      <c r="HIU26" s="97"/>
      <c r="HIV26" s="97"/>
      <c r="HIW26" s="97"/>
      <c r="HIX26" s="97"/>
      <c r="HIY26" s="97"/>
      <c r="HIZ26" s="97"/>
      <c r="HJA26" s="97"/>
      <c r="HJB26" s="97"/>
      <c r="HJC26" s="97"/>
      <c r="HJD26" s="97"/>
      <c r="HJE26" s="97"/>
      <c r="HJF26" s="97"/>
      <c r="HJG26" s="97"/>
      <c r="HJH26" s="97"/>
      <c r="HJI26" s="97"/>
      <c r="HJJ26" s="97"/>
      <c r="HJK26" s="97"/>
      <c r="HJL26" s="97"/>
      <c r="HJM26" s="97"/>
      <c r="HJN26" s="97"/>
      <c r="HJO26" s="97"/>
      <c r="HJP26" s="97"/>
      <c r="HJQ26" s="97"/>
      <c r="HJR26" s="97"/>
      <c r="HJS26" s="97"/>
      <c r="HJT26" s="97"/>
      <c r="HJU26" s="97"/>
      <c r="HJV26" s="97"/>
      <c r="HJW26" s="97"/>
      <c r="HJX26" s="97"/>
      <c r="HJY26" s="97"/>
      <c r="HJZ26" s="97"/>
      <c r="HKA26" s="97"/>
      <c r="HKB26" s="97"/>
      <c r="HKC26" s="97"/>
      <c r="HKD26" s="97"/>
      <c r="HKE26" s="97"/>
      <c r="HKF26" s="97"/>
      <c r="HKG26" s="97"/>
      <c r="HKH26" s="97"/>
      <c r="HKI26" s="97"/>
      <c r="HKJ26" s="97"/>
      <c r="HKK26" s="97"/>
      <c r="HKL26" s="97"/>
      <c r="HKM26" s="97"/>
      <c r="HKN26" s="97"/>
      <c r="HKO26" s="97"/>
      <c r="HKP26" s="97"/>
      <c r="HKQ26" s="97"/>
      <c r="HKR26" s="97"/>
      <c r="HKS26" s="97"/>
      <c r="HKT26" s="97"/>
      <c r="HKU26" s="97"/>
      <c r="HKV26" s="97"/>
      <c r="HKW26" s="97"/>
      <c r="HKX26" s="97"/>
      <c r="HKY26" s="97"/>
      <c r="HKZ26" s="97"/>
      <c r="HLA26" s="97"/>
      <c r="HLB26" s="97"/>
      <c r="HLC26" s="97"/>
      <c r="HLD26" s="97"/>
      <c r="HLE26" s="97"/>
      <c r="HLF26" s="97"/>
      <c r="HLG26" s="97"/>
      <c r="HLH26" s="97"/>
      <c r="HLI26" s="97"/>
      <c r="HLJ26" s="97"/>
      <c r="HLK26" s="97"/>
      <c r="HLL26" s="97"/>
      <c r="HLM26" s="97"/>
      <c r="HLN26" s="97"/>
      <c r="HLO26" s="97"/>
      <c r="HLP26" s="97"/>
      <c r="HLQ26" s="97"/>
      <c r="HLR26" s="97"/>
      <c r="HLS26" s="97"/>
      <c r="HLT26" s="97"/>
      <c r="HLU26" s="97"/>
      <c r="HLV26" s="97"/>
      <c r="HLW26" s="97"/>
      <c r="HLX26" s="97"/>
      <c r="HLY26" s="97"/>
      <c r="HLZ26" s="97"/>
      <c r="HMA26" s="97"/>
      <c r="HMB26" s="97"/>
      <c r="HMC26" s="97"/>
      <c r="HMD26" s="97"/>
      <c r="HME26" s="97"/>
      <c r="HMF26" s="97"/>
      <c r="HMG26" s="97"/>
      <c r="HMH26" s="97"/>
      <c r="HMI26" s="97"/>
      <c r="HMJ26" s="97"/>
      <c r="HMK26" s="97"/>
      <c r="HML26" s="97"/>
      <c r="HMM26" s="97"/>
      <c r="HMN26" s="97"/>
      <c r="HMO26" s="97"/>
      <c r="HMP26" s="97"/>
      <c r="HMQ26" s="97"/>
      <c r="HMR26" s="97"/>
      <c r="HMS26" s="97"/>
      <c r="HMT26" s="97"/>
      <c r="HMU26" s="97"/>
      <c r="HMV26" s="97"/>
      <c r="HMW26" s="97"/>
      <c r="HMX26" s="97"/>
      <c r="HMY26" s="97"/>
      <c r="HMZ26" s="97"/>
      <c r="HNA26" s="97"/>
      <c r="HNB26" s="97"/>
      <c r="HNC26" s="97"/>
      <c r="HND26" s="97"/>
      <c r="HNE26" s="97"/>
      <c r="HNF26" s="97"/>
      <c r="HNG26" s="97"/>
      <c r="HNH26" s="97"/>
      <c r="HNI26" s="97"/>
      <c r="HNJ26" s="97"/>
      <c r="HNK26" s="97"/>
      <c r="HNL26" s="97"/>
      <c r="HNM26" s="97"/>
      <c r="HNN26" s="97"/>
      <c r="HNO26" s="97"/>
      <c r="HNP26" s="97"/>
      <c r="HNQ26" s="97"/>
      <c r="HNR26" s="97"/>
      <c r="HNS26" s="97"/>
      <c r="HNT26" s="97"/>
      <c r="HNU26" s="97"/>
      <c r="HNV26" s="97"/>
      <c r="HNW26" s="97"/>
      <c r="HNX26" s="97"/>
      <c r="HNY26" s="97"/>
      <c r="HNZ26" s="97"/>
      <c r="HOA26" s="97"/>
      <c r="HOB26" s="97"/>
      <c r="HOC26" s="97"/>
      <c r="HOD26" s="97"/>
      <c r="HOE26" s="97"/>
      <c r="HOF26" s="97"/>
      <c r="HOG26" s="97"/>
      <c r="HOH26" s="97"/>
      <c r="HOI26" s="97"/>
      <c r="HOJ26" s="97"/>
      <c r="HOK26" s="97"/>
      <c r="HOL26" s="97"/>
      <c r="HOM26" s="97"/>
      <c r="HON26" s="97"/>
      <c r="HOO26" s="97"/>
      <c r="HOP26" s="97"/>
      <c r="HOQ26" s="97"/>
      <c r="HOR26" s="97"/>
      <c r="HOS26" s="97"/>
      <c r="HOT26" s="97"/>
      <c r="HOU26" s="97"/>
      <c r="HOV26" s="97"/>
      <c r="HOW26" s="97"/>
      <c r="HOX26" s="97"/>
      <c r="HOY26" s="97"/>
      <c r="HOZ26" s="97"/>
      <c r="HPA26" s="97"/>
      <c r="HPB26" s="97"/>
      <c r="HPC26" s="97"/>
      <c r="HPD26" s="97"/>
      <c r="HPE26" s="97"/>
      <c r="HPF26" s="97"/>
      <c r="HPG26" s="97"/>
      <c r="HPH26" s="97"/>
      <c r="HPI26" s="97"/>
      <c r="HPJ26" s="97"/>
      <c r="HPK26" s="97"/>
      <c r="HPL26" s="97"/>
      <c r="HPM26" s="97"/>
      <c r="HPN26" s="97"/>
      <c r="HPO26" s="97"/>
      <c r="HPP26" s="97"/>
      <c r="HPQ26" s="97"/>
      <c r="HPR26" s="97"/>
      <c r="HPS26" s="97"/>
      <c r="HPT26" s="97"/>
      <c r="HPU26" s="97"/>
      <c r="HPV26" s="97"/>
      <c r="HPW26" s="97"/>
      <c r="HPX26" s="97"/>
      <c r="HPY26" s="97"/>
      <c r="HPZ26" s="97"/>
      <c r="HQA26" s="97"/>
      <c r="HQB26" s="97"/>
      <c r="HQC26" s="97"/>
      <c r="HQD26" s="97"/>
      <c r="HQE26" s="97"/>
      <c r="HQF26" s="97"/>
      <c r="HQG26" s="97"/>
      <c r="HQH26" s="97"/>
      <c r="HQI26" s="97"/>
      <c r="HQJ26" s="97"/>
      <c r="HQK26" s="97"/>
      <c r="HQL26" s="97"/>
      <c r="HQM26" s="97"/>
      <c r="HQN26" s="97"/>
      <c r="HQO26" s="97"/>
      <c r="HQP26" s="97"/>
      <c r="HQQ26" s="97"/>
      <c r="HQR26" s="97"/>
      <c r="HQS26" s="97"/>
      <c r="HQT26" s="97"/>
      <c r="HQU26" s="97"/>
      <c r="HQV26" s="97"/>
      <c r="HQW26" s="97"/>
      <c r="HQX26" s="97"/>
      <c r="HQY26" s="97"/>
      <c r="HQZ26" s="97"/>
      <c r="HRA26" s="97"/>
      <c r="HRB26" s="97"/>
      <c r="HRC26" s="97"/>
      <c r="HRD26" s="97"/>
      <c r="HRE26" s="97"/>
      <c r="HRF26" s="97"/>
      <c r="HRG26" s="97"/>
      <c r="HRH26" s="97"/>
      <c r="HRI26" s="97"/>
      <c r="HRJ26" s="97"/>
      <c r="HRK26" s="97"/>
      <c r="HRL26" s="97"/>
      <c r="HRM26" s="97"/>
      <c r="HRN26" s="97"/>
      <c r="HRO26" s="97"/>
      <c r="HRP26" s="97"/>
      <c r="HRQ26" s="97"/>
      <c r="HRR26" s="97"/>
      <c r="HRS26" s="97"/>
      <c r="HRT26" s="97"/>
      <c r="HRU26" s="97"/>
      <c r="HRV26" s="97"/>
      <c r="HRW26" s="97"/>
      <c r="HRX26" s="97"/>
      <c r="HRY26" s="97"/>
      <c r="HRZ26" s="97"/>
      <c r="HSA26" s="97"/>
      <c r="HSB26" s="97"/>
      <c r="HSC26" s="97"/>
      <c r="HSD26" s="97"/>
      <c r="HSE26" s="97"/>
      <c r="HSF26" s="97"/>
      <c r="HSG26" s="97"/>
      <c r="HSH26" s="97"/>
      <c r="HSI26" s="97"/>
      <c r="HSJ26" s="97"/>
      <c r="HSK26" s="97"/>
      <c r="HSL26" s="97"/>
      <c r="HSM26" s="97"/>
      <c r="HSN26" s="97"/>
      <c r="HSO26" s="97"/>
      <c r="HSP26" s="97"/>
      <c r="HSQ26" s="97"/>
      <c r="HSR26" s="97"/>
      <c r="HSS26" s="97"/>
      <c r="HST26" s="97"/>
      <c r="HSU26" s="97"/>
      <c r="HSV26" s="97"/>
      <c r="HSW26" s="97"/>
      <c r="HSX26" s="97"/>
      <c r="HSY26" s="97"/>
      <c r="HSZ26" s="97"/>
      <c r="HTA26" s="97"/>
      <c r="HTB26" s="97"/>
      <c r="HTC26" s="97"/>
      <c r="HTD26" s="97"/>
      <c r="HTE26" s="97"/>
      <c r="HTF26" s="97"/>
      <c r="HTG26" s="97"/>
      <c r="HTH26" s="97"/>
      <c r="HTI26" s="97"/>
      <c r="HTJ26" s="97"/>
      <c r="HTK26" s="97"/>
      <c r="HTL26" s="97"/>
      <c r="HTM26" s="97"/>
      <c r="HTN26" s="97"/>
      <c r="HTO26" s="97"/>
      <c r="HTP26" s="97"/>
      <c r="HTQ26" s="97"/>
      <c r="HTR26" s="97"/>
      <c r="HTS26" s="97"/>
      <c r="HTT26" s="97"/>
      <c r="HTU26" s="97"/>
      <c r="HTV26" s="97"/>
      <c r="HTW26" s="97"/>
      <c r="HTX26" s="97"/>
      <c r="HTY26" s="97"/>
      <c r="HTZ26" s="97"/>
      <c r="HUA26" s="97"/>
      <c r="HUB26" s="97"/>
      <c r="HUC26" s="97"/>
      <c r="HUD26" s="97"/>
      <c r="HUE26" s="97"/>
      <c r="HUF26" s="97"/>
      <c r="HUG26" s="97"/>
      <c r="HUH26" s="97"/>
      <c r="HUI26" s="97"/>
      <c r="HUJ26" s="97"/>
      <c r="HUK26" s="97"/>
      <c r="HUL26" s="97"/>
      <c r="HUM26" s="97"/>
      <c r="HUN26" s="97"/>
      <c r="HUO26" s="97"/>
      <c r="HUP26" s="97"/>
      <c r="HUQ26" s="97"/>
      <c r="HUR26" s="97"/>
      <c r="HUS26" s="97"/>
      <c r="HUT26" s="97"/>
      <c r="HUU26" s="97"/>
      <c r="HUV26" s="97"/>
      <c r="HUW26" s="97"/>
      <c r="HUX26" s="97"/>
      <c r="HUY26" s="97"/>
      <c r="HUZ26" s="97"/>
      <c r="HVA26" s="97"/>
      <c r="HVB26" s="97"/>
      <c r="HVC26" s="97"/>
      <c r="HVD26" s="97"/>
      <c r="HVE26" s="97"/>
      <c r="HVF26" s="97"/>
      <c r="HVG26" s="97"/>
      <c r="HVH26" s="97"/>
      <c r="HVI26" s="97"/>
      <c r="HVJ26" s="97"/>
      <c r="HVK26" s="97"/>
      <c r="HVL26" s="97"/>
      <c r="HVM26" s="97"/>
      <c r="HVN26" s="97"/>
      <c r="HVO26" s="97"/>
      <c r="HVP26" s="97"/>
      <c r="HVQ26" s="97"/>
      <c r="HVR26" s="97"/>
      <c r="HVS26" s="97"/>
      <c r="HVT26" s="97"/>
      <c r="HVU26" s="97"/>
      <c r="HVV26" s="97"/>
      <c r="HVW26" s="97"/>
      <c r="HVX26" s="97"/>
      <c r="HVY26" s="97"/>
      <c r="HVZ26" s="97"/>
      <c r="HWA26" s="97"/>
      <c r="HWB26" s="97"/>
      <c r="HWC26" s="97"/>
      <c r="HWD26" s="97"/>
      <c r="HWE26" s="97"/>
      <c r="HWF26" s="97"/>
      <c r="HWG26" s="97"/>
      <c r="HWH26" s="97"/>
      <c r="HWI26" s="97"/>
      <c r="HWJ26" s="97"/>
      <c r="HWK26" s="97"/>
      <c r="HWL26" s="97"/>
      <c r="HWM26" s="97"/>
      <c r="HWN26" s="97"/>
      <c r="HWO26" s="97"/>
      <c r="HWP26" s="97"/>
      <c r="HWQ26" s="97"/>
      <c r="HWR26" s="97"/>
      <c r="HWS26" s="97"/>
      <c r="HWT26" s="97"/>
      <c r="HWU26" s="97"/>
      <c r="HWV26" s="97"/>
      <c r="HWW26" s="97"/>
      <c r="HWX26" s="97"/>
      <c r="HWY26" s="97"/>
      <c r="HWZ26" s="97"/>
      <c r="HXA26" s="97"/>
      <c r="HXB26" s="97"/>
      <c r="HXC26" s="97"/>
      <c r="HXD26" s="97"/>
      <c r="HXE26" s="97"/>
      <c r="HXF26" s="97"/>
      <c r="HXG26" s="97"/>
      <c r="HXH26" s="97"/>
      <c r="HXI26" s="97"/>
      <c r="HXJ26" s="97"/>
      <c r="HXK26" s="97"/>
      <c r="HXL26" s="97"/>
      <c r="HXM26" s="97"/>
      <c r="HXN26" s="97"/>
      <c r="HXO26" s="97"/>
      <c r="HXP26" s="97"/>
      <c r="HXQ26" s="97"/>
      <c r="HXR26" s="97"/>
      <c r="HXS26" s="97"/>
      <c r="HXT26" s="97"/>
      <c r="HXU26" s="97"/>
      <c r="HXV26" s="97"/>
      <c r="HXW26" s="97"/>
      <c r="HXX26" s="97"/>
      <c r="HXY26" s="97"/>
      <c r="HXZ26" s="97"/>
      <c r="HYA26" s="97"/>
      <c r="HYB26" s="97"/>
      <c r="HYC26" s="97"/>
      <c r="HYD26" s="97"/>
      <c r="HYE26" s="97"/>
      <c r="HYF26" s="97"/>
      <c r="HYG26" s="97"/>
      <c r="HYH26" s="97"/>
      <c r="HYI26" s="97"/>
      <c r="HYJ26" s="97"/>
      <c r="HYK26" s="97"/>
      <c r="HYL26" s="97"/>
      <c r="HYM26" s="97"/>
      <c r="HYN26" s="97"/>
      <c r="HYO26" s="97"/>
      <c r="HYP26" s="97"/>
      <c r="HYQ26" s="97"/>
      <c r="HYR26" s="97"/>
      <c r="HYS26" s="97"/>
      <c r="HYT26" s="97"/>
      <c r="HYU26" s="97"/>
      <c r="HYV26" s="97"/>
      <c r="HYW26" s="97"/>
      <c r="HYX26" s="97"/>
      <c r="HYY26" s="97"/>
      <c r="HYZ26" s="97"/>
      <c r="HZA26" s="97"/>
      <c r="HZB26" s="97"/>
      <c r="HZC26" s="97"/>
      <c r="HZD26" s="97"/>
      <c r="HZE26" s="97"/>
      <c r="HZF26" s="97"/>
      <c r="HZG26" s="97"/>
      <c r="HZH26" s="97"/>
      <c r="HZI26" s="97"/>
      <c r="HZJ26" s="97"/>
      <c r="HZK26" s="97"/>
      <c r="HZL26" s="97"/>
      <c r="HZM26" s="97"/>
      <c r="HZN26" s="97"/>
      <c r="HZO26" s="97"/>
      <c r="HZP26" s="97"/>
      <c r="HZQ26" s="97"/>
      <c r="HZR26" s="97"/>
      <c r="HZS26" s="97"/>
      <c r="HZT26" s="97"/>
      <c r="HZU26" s="97"/>
      <c r="HZV26" s="97"/>
      <c r="HZW26" s="97"/>
      <c r="HZX26" s="97"/>
      <c r="HZY26" s="97"/>
      <c r="HZZ26" s="97"/>
      <c r="IAA26" s="97"/>
      <c r="IAB26" s="97"/>
      <c r="IAC26" s="97"/>
      <c r="IAD26" s="97"/>
      <c r="IAE26" s="97"/>
      <c r="IAF26" s="97"/>
      <c r="IAG26" s="97"/>
      <c r="IAH26" s="97"/>
      <c r="IAI26" s="97"/>
      <c r="IAJ26" s="97"/>
      <c r="IAK26" s="97"/>
      <c r="IAL26" s="97"/>
      <c r="IAM26" s="97"/>
      <c r="IAN26" s="97"/>
      <c r="IAO26" s="97"/>
      <c r="IAP26" s="97"/>
      <c r="IAQ26" s="97"/>
      <c r="IAR26" s="97"/>
      <c r="IAS26" s="97"/>
      <c r="IAT26" s="97"/>
      <c r="IAU26" s="97"/>
      <c r="IAV26" s="97"/>
      <c r="IAW26" s="97"/>
      <c r="IAX26" s="97"/>
      <c r="IAY26" s="97"/>
      <c r="IAZ26" s="97"/>
      <c r="IBA26" s="97"/>
      <c r="IBB26" s="97"/>
      <c r="IBC26" s="97"/>
      <c r="IBD26" s="97"/>
      <c r="IBE26" s="97"/>
      <c r="IBF26" s="97"/>
      <c r="IBG26" s="97"/>
      <c r="IBH26" s="97"/>
      <c r="IBI26" s="97"/>
      <c r="IBJ26" s="97"/>
      <c r="IBK26" s="97"/>
      <c r="IBL26" s="97"/>
      <c r="IBM26" s="97"/>
      <c r="IBN26" s="97"/>
      <c r="IBO26" s="97"/>
      <c r="IBP26" s="97"/>
      <c r="IBQ26" s="97"/>
      <c r="IBR26" s="97"/>
      <c r="IBS26" s="97"/>
      <c r="IBT26" s="97"/>
      <c r="IBU26" s="97"/>
      <c r="IBV26" s="97"/>
      <c r="IBW26" s="97"/>
      <c r="IBX26" s="97"/>
      <c r="IBY26" s="97"/>
      <c r="IBZ26" s="97"/>
      <c r="ICA26" s="97"/>
      <c r="ICB26" s="97"/>
      <c r="ICC26" s="97"/>
      <c r="ICD26" s="97"/>
      <c r="ICE26" s="97"/>
      <c r="ICF26" s="97"/>
      <c r="ICG26" s="97"/>
      <c r="ICH26" s="97"/>
      <c r="ICI26" s="97"/>
      <c r="ICJ26" s="97"/>
      <c r="ICK26" s="97"/>
      <c r="ICL26" s="97"/>
      <c r="ICM26" s="97"/>
      <c r="ICN26" s="97"/>
      <c r="ICO26" s="97"/>
      <c r="ICP26" s="97"/>
      <c r="ICQ26" s="97"/>
      <c r="ICR26" s="97"/>
      <c r="ICS26" s="97"/>
      <c r="ICT26" s="97"/>
      <c r="ICU26" s="97"/>
      <c r="ICV26" s="97"/>
      <c r="ICW26" s="97"/>
      <c r="ICX26" s="97"/>
      <c r="ICY26" s="97"/>
      <c r="ICZ26" s="97"/>
      <c r="IDA26" s="97"/>
      <c r="IDB26" s="97"/>
      <c r="IDC26" s="97"/>
      <c r="IDD26" s="97"/>
      <c r="IDE26" s="97"/>
      <c r="IDF26" s="97"/>
      <c r="IDG26" s="97"/>
      <c r="IDH26" s="97"/>
      <c r="IDI26" s="97"/>
      <c r="IDJ26" s="97"/>
      <c r="IDK26" s="97"/>
      <c r="IDL26" s="97"/>
      <c r="IDM26" s="97"/>
      <c r="IDN26" s="97"/>
      <c r="IDO26" s="97"/>
      <c r="IDP26" s="97"/>
      <c r="IDQ26" s="97"/>
      <c r="IDR26" s="97"/>
      <c r="IDS26" s="97"/>
      <c r="IDT26" s="97"/>
      <c r="IDU26" s="97"/>
      <c r="IDV26" s="97"/>
      <c r="IDW26" s="97"/>
      <c r="IDX26" s="97"/>
      <c r="IDY26" s="97"/>
      <c r="IDZ26" s="97"/>
      <c r="IEA26" s="97"/>
      <c r="IEB26" s="97"/>
      <c r="IEC26" s="97"/>
      <c r="IED26" s="97"/>
      <c r="IEE26" s="97"/>
      <c r="IEF26" s="97"/>
      <c r="IEG26" s="97"/>
      <c r="IEH26" s="97"/>
      <c r="IEI26" s="97"/>
      <c r="IEJ26" s="97"/>
      <c r="IEK26" s="97"/>
      <c r="IEL26" s="97"/>
      <c r="IEM26" s="97"/>
      <c r="IEN26" s="97"/>
      <c r="IEO26" s="97"/>
      <c r="IEP26" s="97"/>
      <c r="IEQ26" s="97"/>
      <c r="IER26" s="97"/>
      <c r="IES26" s="97"/>
      <c r="IET26" s="97"/>
      <c r="IEU26" s="97"/>
      <c r="IEV26" s="97"/>
      <c r="IEW26" s="97"/>
      <c r="IEX26" s="97"/>
      <c r="IEY26" s="97"/>
      <c r="IEZ26" s="97"/>
      <c r="IFA26" s="97"/>
      <c r="IFB26" s="97"/>
      <c r="IFC26" s="97"/>
      <c r="IFD26" s="97"/>
      <c r="IFE26" s="97"/>
      <c r="IFF26" s="97"/>
      <c r="IFG26" s="97"/>
      <c r="IFH26" s="97"/>
      <c r="IFI26" s="97"/>
      <c r="IFJ26" s="97"/>
      <c r="IFK26" s="97"/>
      <c r="IFL26" s="97"/>
      <c r="IFM26" s="97"/>
      <c r="IFN26" s="97"/>
      <c r="IFO26" s="97"/>
      <c r="IFP26" s="97"/>
      <c r="IFQ26" s="97"/>
      <c r="IFR26" s="97"/>
      <c r="IFS26" s="97"/>
      <c r="IFT26" s="97"/>
      <c r="IFU26" s="97"/>
      <c r="IFV26" s="97"/>
      <c r="IFW26" s="97"/>
      <c r="IFX26" s="97"/>
      <c r="IFY26" s="97"/>
      <c r="IFZ26" s="97"/>
      <c r="IGA26" s="97"/>
      <c r="IGB26" s="97"/>
      <c r="IGC26" s="97"/>
      <c r="IGD26" s="97"/>
      <c r="IGE26" s="97"/>
      <c r="IGF26" s="97"/>
      <c r="IGG26" s="97"/>
      <c r="IGH26" s="97"/>
      <c r="IGI26" s="97"/>
      <c r="IGJ26" s="97"/>
      <c r="IGK26" s="97"/>
      <c r="IGL26" s="97"/>
      <c r="IGM26" s="97"/>
      <c r="IGN26" s="97"/>
      <c r="IGO26" s="97"/>
      <c r="IGP26" s="97"/>
      <c r="IGQ26" s="97"/>
      <c r="IGR26" s="97"/>
      <c r="IGS26" s="97"/>
      <c r="IGT26" s="97"/>
      <c r="IGU26" s="97"/>
      <c r="IGV26" s="97"/>
      <c r="IGW26" s="97"/>
      <c r="IGX26" s="97"/>
      <c r="IGY26" s="97"/>
      <c r="IGZ26" s="97"/>
      <c r="IHA26" s="97"/>
      <c r="IHB26" s="97"/>
      <c r="IHC26" s="97"/>
      <c r="IHD26" s="97"/>
      <c r="IHE26" s="97"/>
      <c r="IHF26" s="97"/>
      <c r="IHG26" s="97"/>
      <c r="IHH26" s="97"/>
      <c r="IHI26" s="97"/>
      <c r="IHJ26" s="97"/>
      <c r="IHK26" s="97"/>
      <c r="IHL26" s="97"/>
      <c r="IHM26" s="97"/>
      <c r="IHN26" s="97"/>
      <c r="IHO26" s="97"/>
      <c r="IHP26" s="97"/>
      <c r="IHQ26" s="97"/>
      <c r="IHR26" s="97"/>
      <c r="IHS26" s="97"/>
      <c r="IHT26" s="97"/>
      <c r="IHU26" s="97"/>
      <c r="IHV26" s="97"/>
      <c r="IHW26" s="97"/>
      <c r="IHX26" s="97"/>
      <c r="IHY26" s="97"/>
      <c r="IHZ26" s="97"/>
      <c r="IIA26" s="97"/>
      <c r="IIB26" s="97"/>
      <c r="IIC26" s="97"/>
      <c r="IID26" s="97"/>
      <c r="IIE26" s="97"/>
      <c r="IIF26" s="97"/>
      <c r="IIG26" s="97"/>
      <c r="IIH26" s="97"/>
      <c r="III26" s="97"/>
      <c r="IIJ26" s="97"/>
      <c r="IIK26" s="97"/>
      <c r="IIL26" s="97"/>
      <c r="IIM26" s="97"/>
      <c r="IIN26" s="97"/>
      <c r="IIO26" s="97"/>
      <c r="IIP26" s="97"/>
      <c r="IIQ26" s="97"/>
      <c r="IIR26" s="97"/>
      <c r="IIS26" s="97"/>
      <c r="IIT26" s="97"/>
      <c r="IIU26" s="97"/>
      <c r="IIV26" s="97"/>
      <c r="IIW26" s="97"/>
      <c r="IIX26" s="97"/>
      <c r="IIY26" s="97"/>
      <c r="IIZ26" s="97"/>
      <c r="IJA26" s="97"/>
      <c r="IJB26" s="97"/>
      <c r="IJC26" s="97"/>
      <c r="IJD26" s="97"/>
      <c r="IJE26" s="97"/>
      <c r="IJF26" s="97"/>
      <c r="IJG26" s="97"/>
      <c r="IJH26" s="97"/>
      <c r="IJI26" s="97"/>
      <c r="IJJ26" s="97"/>
      <c r="IJK26" s="97"/>
      <c r="IJL26" s="97"/>
      <c r="IJM26" s="97"/>
      <c r="IJN26" s="97"/>
      <c r="IJO26" s="97"/>
      <c r="IJP26" s="97"/>
      <c r="IJQ26" s="97"/>
      <c r="IJR26" s="97"/>
      <c r="IJS26" s="97"/>
      <c r="IJT26" s="97"/>
      <c r="IJU26" s="97"/>
      <c r="IJV26" s="97"/>
      <c r="IJW26" s="97"/>
      <c r="IJX26" s="97"/>
      <c r="IJY26" s="97"/>
      <c r="IJZ26" s="97"/>
      <c r="IKA26" s="97"/>
      <c r="IKB26" s="97"/>
      <c r="IKC26" s="97"/>
      <c r="IKD26" s="97"/>
      <c r="IKE26" s="97"/>
      <c r="IKF26" s="97"/>
      <c r="IKG26" s="97"/>
      <c r="IKH26" s="97"/>
      <c r="IKI26" s="97"/>
      <c r="IKJ26" s="97"/>
      <c r="IKK26" s="97"/>
      <c r="IKL26" s="97"/>
      <c r="IKM26" s="97"/>
      <c r="IKN26" s="97"/>
      <c r="IKO26" s="97"/>
      <c r="IKP26" s="97"/>
      <c r="IKQ26" s="97"/>
      <c r="IKR26" s="97"/>
      <c r="IKS26" s="97"/>
      <c r="IKT26" s="97"/>
      <c r="IKU26" s="97"/>
      <c r="IKV26" s="97"/>
      <c r="IKW26" s="97"/>
      <c r="IKX26" s="97"/>
      <c r="IKY26" s="97"/>
      <c r="IKZ26" s="97"/>
      <c r="ILA26" s="97"/>
      <c r="ILB26" s="97"/>
      <c r="ILC26" s="97"/>
      <c r="ILD26" s="97"/>
      <c r="ILE26" s="97"/>
      <c r="ILF26" s="97"/>
      <c r="ILG26" s="97"/>
      <c r="ILH26" s="97"/>
      <c r="ILI26" s="97"/>
      <c r="ILJ26" s="97"/>
      <c r="ILK26" s="97"/>
      <c r="ILL26" s="97"/>
      <c r="ILM26" s="97"/>
      <c r="ILN26" s="97"/>
      <c r="ILO26" s="97"/>
      <c r="ILP26" s="97"/>
      <c r="ILQ26" s="97"/>
      <c r="ILR26" s="97"/>
      <c r="ILS26" s="97"/>
      <c r="ILT26" s="97"/>
      <c r="ILU26" s="97"/>
      <c r="ILV26" s="97"/>
      <c r="ILW26" s="97"/>
      <c r="ILX26" s="97"/>
      <c r="ILY26" s="97"/>
      <c r="ILZ26" s="97"/>
      <c r="IMA26" s="97"/>
      <c r="IMB26" s="97"/>
      <c r="IMC26" s="97"/>
      <c r="IMD26" s="97"/>
      <c r="IME26" s="97"/>
      <c r="IMF26" s="97"/>
      <c r="IMG26" s="97"/>
      <c r="IMH26" s="97"/>
      <c r="IMI26" s="97"/>
      <c r="IMJ26" s="97"/>
      <c r="IMK26" s="97"/>
      <c r="IML26" s="97"/>
      <c r="IMM26" s="97"/>
      <c r="IMN26" s="97"/>
      <c r="IMO26" s="97"/>
      <c r="IMP26" s="97"/>
      <c r="IMQ26" s="97"/>
      <c r="IMR26" s="97"/>
      <c r="IMS26" s="97"/>
      <c r="IMT26" s="97"/>
      <c r="IMU26" s="97"/>
      <c r="IMV26" s="97"/>
      <c r="IMW26" s="97"/>
      <c r="IMX26" s="97"/>
      <c r="IMY26" s="97"/>
      <c r="IMZ26" s="97"/>
      <c r="INA26" s="97"/>
      <c r="INB26" s="97"/>
      <c r="INC26" s="97"/>
      <c r="IND26" s="97"/>
      <c r="INE26" s="97"/>
      <c r="INF26" s="97"/>
      <c r="ING26" s="97"/>
      <c r="INH26" s="97"/>
      <c r="INI26" s="97"/>
      <c r="INJ26" s="97"/>
      <c r="INK26" s="97"/>
      <c r="INL26" s="97"/>
      <c r="INM26" s="97"/>
      <c r="INN26" s="97"/>
      <c r="INO26" s="97"/>
      <c r="INP26" s="97"/>
      <c r="INQ26" s="97"/>
      <c r="INR26" s="97"/>
      <c r="INS26" s="97"/>
      <c r="INT26" s="97"/>
      <c r="INU26" s="97"/>
      <c r="INV26" s="97"/>
      <c r="INW26" s="97"/>
      <c r="INX26" s="97"/>
      <c r="INY26" s="97"/>
      <c r="INZ26" s="97"/>
      <c r="IOA26" s="97"/>
      <c r="IOB26" s="97"/>
      <c r="IOC26" s="97"/>
      <c r="IOD26" s="97"/>
      <c r="IOE26" s="97"/>
      <c r="IOF26" s="97"/>
      <c r="IOG26" s="97"/>
      <c r="IOH26" s="97"/>
      <c r="IOI26" s="97"/>
      <c r="IOJ26" s="97"/>
      <c r="IOK26" s="97"/>
      <c r="IOL26" s="97"/>
      <c r="IOM26" s="97"/>
      <c r="ION26" s="97"/>
      <c r="IOO26" s="97"/>
      <c r="IOP26" s="97"/>
      <c r="IOQ26" s="97"/>
      <c r="IOR26" s="97"/>
      <c r="IOS26" s="97"/>
      <c r="IOT26" s="97"/>
      <c r="IOU26" s="97"/>
      <c r="IOV26" s="97"/>
      <c r="IOW26" s="97"/>
      <c r="IOX26" s="97"/>
      <c r="IOY26" s="97"/>
      <c r="IOZ26" s="97"/>
      <c r="IPA26" s="97"/>
      <c r="IPB26" s="97"/>
      <c r="IPC26" s="97"/>
      <c r="IPD26" s="97"/>
      <c r="IPE26" s="97"/>
      <c r="IPF26" s="97"/>
      <c r="IPG26" s="97"/>
      <c r="IPH26" s="97"/>
      <c r="IPI26" s="97"/>
      <c r="IPJ26" s="97"/>
      <c r="IPK26" s="97"/>
      <c r="IPL26" s="97"/>
      <c r="IPM26" s="97"/>
      <c r="IPN26" s="97"/>
      <c r="IPO26" s="97"/>
      <c r="IPP26" s="97"/>
      <c r="IPQ26" s="97"/>
      <c r="IPR26" s="97"/>
      <c r="IPS26" s="97"/>
      <c r="IPT26" s="97"/>
      <c r="IPU26" s="97"/>
      <c r="IPV26" s="97"/>
      <c r="IPW26" s="97"/>
      <c r="IPX26" s="97"/>
      <c r="IPY26" s="97"/>
      <c r="IPZ26" s="97"/>
      <c r="IQA26" s="97"/>
      <c r="IQB26" s="97"/>
      <c r="IQC26" s="97"/>
      <c r="IQD26" s="97"/>
      <c r="IQE26" s="97"/>
      <c r="IQF26" s="97"/>
      <c r="IQG26" s="97"/>
      <c r="IQH26" s="97"/>
      <c r="IQI26" s="97"/>
      <c r="IQJ26" s="97"/>
      <c r="IQK26" s="97"/>
      <c r="IQL26" s="97"/>
      <c r="IQM26" s="97"/>
      <c r="IQN26" s="97"/>
      <c r="IQO26" s="97"/>
      <c r="IQP26" s="97"/>
      <c r="IQQ26" s="97"/>
      <c r="IQR26" s="97"/>
      <c r="IQS26" s="97"/>
      <c r="IQT26" s="97"/>
      <c r="IQU26" s="97"/>
      <c r="IQV26" s="97"/>
      <c r="IQW26" s="97"/>
      <c r="IQX26" s="97"/>
      <c r="IQY26" s="97"/>
      <c r="IQZ26" s="97"/>
      <c r="IRA26" s="97"/>
      <c r="IRB26" s="97"/>
      <c r="IRC26" s="97"/>
      <c r="IRD26" s="97"/>
      <c r="IRE26" s="97"/>
      <c r="IRF26" s="97"/>
      <c r="IRG26" s="97"/>
      <c r="IRH26" s="97"/>
      <c r="IRI26" s="97"/>
      <c r="IRJ26" s="97"/>
      <c r="IRK26" s="97"/>
      <c r="IRL26" s="97"/>
      <c r="IRM26" s="97"/>
      <c r="IRN26" s="97"/>
      <c r="IRO26" s="97"/>
      <c r="IRP26" s="97"/>
      <c r="IRQ26" s="97"/>
      <c r="IRR26" s="97"/>
      <c r="IRS26" s="97"/>
      <c r="IRT26" s="97"/>
      <c r="IRU26" s="97"/>
      <c r="IRV26" s="97"/>
      <c r="IRW26" s="97"/>
      <c r="IRX26" s="97"/>
      <c r="IRY26" s="97"/>
      <c r="IRZ26" s="97"/>
      <c r="ISA26" s="97"/>
      <c r="ISB26" s="97"/>
      <c r="ISC26" s="97"/>
      <c r="ISD26" s="97"/>
      <c r="ISE26" s="97"/>
      <c r="ISF26" s="97"/>
      <c r="ISG26" s="97"/>
      <c r="ISH26" s="97"/>
      <c r="ISI26" s="97"/>
      <c r="ISJ26" s="97"/>
      <c r="ISK26" s="97"/>
      <c r="ISL26" s="97"/>
      <c r="ISM26" s="97"/>
      <c r="ISN26" s="97"/>
      <c r="ISO26" s="97"/>
      <c r="ISP26" s="97"/>
      <c r="ISQ26" s="97"/>
      <c r="ISR26" s="97"/>
      <c r="ISS26" s="97"/>
      <c r="IST26" s="97"/>
      <c r="ISU26" s="97"/>
      <c r="ISV26" s="97"/>
      <c r="ISW26" s="97"/>
      <c r="ISX26" s="97"/>
      <c r="ISY26" s="97"/>
      <c r="ISZ26" s="97"/>
      <c r="ITA26" s="97"/>
      <c r="ITB26" s="97"/>
      <c r="ITC26" s="97"/>
      <c r="ITD26" s="97"/>
      <c r="ITE26" s="97"/>
      <c r="ITF26" s="97"/>
      <c r="ITG26" s="97"/>
      <c r="ITH26" s="97"/>
      <c r="ITI26" s="97"/>
      <c r="ITJ26" s="97"/>
      <c r="ITK26" s="97"/>
      <c r="ITL26" s="97"/>
      <c r="ITM26" s="97"/>
      <c r="ITN26" s="97"/>
      <c r="ITO26" s="97"/>
      <c r="ITP26" s="97"/>
      <c r="ITQ26" s="97"/>
      <c r="ITR26" s="97"/>
      <c r="ITS26" s="97"/>
      <c r="ITT26" s="97"/>
      <c r="ITU26" s="97"/>
      <c r="ITV26" s="97"/>
      <c r="ITW26" s="97"/>
      <c r="ITX26" s="97"/>
      <c r="ITY26" s="97"/>
      <c r="ITZ26" s="97"/>
      <c r="IUA26" s="97"/>
      <c r="IUB26" s="97"/>
      <c r="IUC26" s="97"/>
      <c r="IUD26" s="97"/>
      <c r="IUE26" s="97"/>
      <c r="IUF26" s="97"/>
      <c r="IUG26" s="97"/>
      <c r="IUH26" s="97"/>
      <c r="IUI26" s="97"/>
      <c r="IUJ26" s="97"/>
      <c r="IUK26" s="97"/>
      <c r="IUL26" s="97"/>
      <c r="IUM26" s="97"/>
      <c r="IUN26" s="97"/>
      <c r="IUO26" s="97"/>
      <c r="IUP26" s="97"/>
      <c r="IUQ26" s="97"/>
      <c r="IUR26" s="97"/>
      <c r="IUS26" s="97"/>
      <c r="IUT26" s="97"/>
      <c r="IUU26" s="97"/>
      <c r="IUV26" s="97"/>
      <c r="IUW26" s="97"/>
      <c r="IUX26" s="97"/>
      <c r="IUY26" s="97"/>
      <c r="IUZ26" s="97"/>
      <c r="IVA26" s="97"/>
      <c r="IVB26" s="97"/>
      <c r="IVC26" s="97"/>
      <c r="IVD26" s="97"/>
      <c r="IVE26" s="97"/>
      <c r="IVF26" s="97"/>
      <c r="IVG26" s="97"/>
      <c r="IVH26" s="97"/>
      <c r="IVI26" s="97"/>
      <c r="IVJ26" s="97"/>
      <c r="IVK26" s="97"/>
      <c r="IVL26" s="97"/>
      <c r="IVM26" s="97"/>
      <c r="IVN26" s="97"/>
      <c r="IVO26" s="97"/>
      <c r="IVP26" s="97"/>
      <c r="IVQ26" s="97"/>
      <c r="IVR26" s="97"/>
      <c r="IVS26" s="97"/>
      <c r="IVT26" s="97"/>
      <c r="IVU26" s="97"/>
      <c r="IVV26" s="97"/>
      <c r="IVW26" s="97"/>
      <c r="IVX26" s="97"/>
      <c r="IVY26" s="97"/>
      <c r="IVZ26" s="97"/>
      <c r="IWA26" s="97"/>
      <c r="IWB26" s="97"/>
      <c r="IWC26" s="97"/>
      <c r="IWD26" s="97"/>
      <c r="IWE26" s="97"/>
      <c r="IWF26" s="97"/>
      <c r="IWG26" s="97"/>
      <c r="IWH26" s="97"/>
      <c r="IWI26" s="97"/>
      <c r="IWJ26" s="97"/>
      <c r="IWK26" s="97"/>
      <c r="IWL26" s="97"/>
      <c r="IWM26" s="97"/>
      <c r="IWN26" s="97"/>
      <c r="IWO26" s="97"/>
      <c r="IWP26" s="97"/>
      <c r="IWQ26" s="97"/>
      <c r="IWR26" s="97"/>
      <c r="IWS26" s="97"/>
      <c r="IWT26" s="97"/>
      <c r="IWU26" s="97"/>
      <c r="IWV26" s="97"/>
      <c r="IWW26" s="97"/>
      <c r="IWX26" s="97"/>
      <c r="IWY26" s="97"/>
      <c r="IWZ26" s="97"/>
      <c r="IXA26" s="97"/>
      <c r="IXB26" s="97"/>
      <c r="IXC26" s="97"/>
      <c r="IXD26" s="97"/>
      <c r="IXE26" s="97"/>
      <c r="IXF26" s="97"/>
      <c r="IXG26" s="97"/>
      <c r="IXH26" s="97"/>
      <c r="IXI26" s="97"/>
      <c r="IXJ26" s="97"/>
      <c r="IXK26" s="97"/>
      <c r="IXL26" s="97"/>
      <c r="IXM26" s="97"/>
      <c r="IXN26" s="97"/>
      <c r="IXO26" s="97"/>
      <c r="IXP26" s="97"/>
      <c r="IXQ26" s="97"/>
      <c r="IXR26" s="97"/>
      <c r="IXS26" s="97"/>
      <c r="IXT26" s="97"/>
      <c r="IXU26" s="97"/>
      <c r="IXV26" s="97"/>
      <c r="IXW26" s="97"/>
      <c r="IXX26" s="97"/>
      <c r="IXY26" s="97"/>
      <c r="IXZ26" s="97"/>
      <c r="IYA26" s="97"/>
      <c r="IYB26" s="97"/>
      <c r="IYC26" s="97"/>
      <c r="IYD26" s="97"/>
      <c r="IYE26" s="97"/>
      <c r="IYF26" s="97"/>
      <c r="IYG26" s="97"/>
      <c r="IYH26" s="97"/>
      <c r="IYI26" s="97"/>
      <c r="IYJ26" s="97"/>
      <c r="IYK26" s="97"/>
      <c r="IYL26" s="97"/>
      <c r="IYM26" s="97"/>
      <c r="IYN26" s="97"/>
      <c r="IYO26" s="97"/>
      <c r="IYP26" s="97"/>
      <c r="IYQ26" s="97"/>
      <c r="IYR26" s="97"/>
      <c r="IYS26" s="97"/>
      <c r="IYT26" s="97"/>
      <c r="IYU26" s="97"/>
      <c r="IYV26" s="97"/>
      <c r="IYW26" s="97"/>
      <c r="IYX26" s="97"/>
      <c r="IYY26" s="97"/>
      <c r="IYZ26" s="97"/>
      <c r="IZA26" s="97"/>
      <c r="IZB26" s="97"/>
      <c r="IZC26" s="97"/>
      <c r="IZD26" s="97"/>
      <c r="IZE26" s="97"/>
      <c r="IZF26" s="97"/>
      <c r="IZG26" s="97"/>
      <c r="IZH26" s="97"/>
      <c r="IZI26" s="97"/>
      <c r="IZJ26" s="97"/>
      <c r="IZK26" s="97"/>
      <c r="IZL26" s="97"/>
      <c r="IZM26" s="97"/>
      <c r="IZN26" s="97"/>
      <c r="IZO26" s="97"/>
      <c r="IZP26" s="97"/>
      <c r="IZQ26" s="97"/>
      <c r="IZR26" s="97"/>
      <c r="IZS26" s="97"/>
      <c r="IZT26" s="97"/>
      <c r="IZU26" s="97"/>
      <c r="IZV26" s="97"/>
      <c r="IZW26" s="97"/>
      <c r="IZX26" s="97"/>
      <c r="IZY26" s="97"/>
      <c r="IZZ26" s="97"/>
      <c r="JAA26" s="97"/>
      <c r="JAB26" s="97"/>
      <c r="JAC26" s="97"/>
      <c r="JAD26" s="97"/>
      <c r="JAE26" s="97"/>
      <c r="JAF26" s="97"/>
      <c r="JAG26" s="97"/>
      <c r="JAH26" s="97"/>
      <c r="JAI26" s="97"/>
      <c r="JAJ26" s="97"/>
      <c r="JAK26" s="97"/>
      <c r="JAL26" s="97"/>
      <c r="JAM26" s="97"/>
      <c r="JAN26" s="97"/>
      <c r="JAO26" s="97"/>
      <c r="JAP26" s="97"/>
      <c r="JAQ26" s="97"/>
      <c r="JAR26" s="97"/>
      <c r="JAS26" s="97"/>
      <c r="JAT26" s="97"/>
      <c r="JAU26" s="97"/>
      <c r="JAV26" s="97"/>
      <c r="JAW26" s="97"/>
      <c r="JAX26" s="97"/>
      <c r="JAY26" s="97"/>
      <c r="JAZ26" s="97"/>
      <c r="JBA26" s="97"/>
      <c r="JBB26" s="97"/>
      <c r="JBC26" s="97"/>
      <c r="JBD26" s="97"/>
      <c r="JBE26" s="97"/>
      <c r="JBF26" s="97"/>
      <c r="JBG26" s="97"/>
      <c r="JBH26" s="97"/>
      <c r="JBI26" s="97"/>
      <c r="JBJ26" s="97"/>
      <c r="JBK26" s="97"/>
      <c r="JBL26" s="97"/>
      <c r="JBM26" s="97"/>
      <c r="JBN26" s="97"/>
      <c r="JBO26" s="97"/>
      <c r="JBP26" s="97"/>
      <c r="JBQ26" s="97"/>
      <c r="JBR26" s="97"/>
      <c r="JBS26" s="97"/>
      <c r="JBT26" s="97"/>
      <c r="JBU26" s="97"/>
      <c r="JBV26" s="97"/>
      <c r="JBW26" s="97"/>
      <c r="JBX26" s="97"/>
      <c r="JBY26" s="97"/>
      <c r="JBZ26" s="97"/>
      <c r="JCA26" s="97"/>
      <c r="JCB26" s="97"/>
      <c r="JCC26" s="97"/>
      <c r="JCD26" s="97"/>
      <c r="JCE26" s="97"/>
      <c r="JCF26" s="97"/>
      <c r="JCG26" s="97"/>
      <c r="JCH26" s="97"/>
      <c r="JCI26" s="97"/>
      <c r="JCJ26" s="97"/>
      <c r="JCK26" s="97"/>
      <c r="JCL26" s="97"/>
      <c r="JCM26" s="97"/>
      <c r="JCN26" s="97"/>
      <c r="JCO26" s="97"/>
      <c r="JCP26" s="97"/>
      <c r="JCQ26" s="97"/>
      <c r="JCR26" s="97"/>
      <c r="JCS26" s="97"/>
      <c r="JCT26" s="97"/>
      <c r="JCU26" s="97"/>
      <c r="JCV26" s="97"/>
      <c r="JCW26" s="97"/>
      <c r="JCX26" s="97"/>
      <c r="JCY26" s="97"/>
      <c r="JCZ26" s="97"/>
      <c r="JDA26" s="97"/>
      <c r="JDB26" s="97"/>
      <c r="JDC26" s="97"/>
      <c r="JDD26" s="97"/>
      <c r="JDE26" s="97"/>
      <c r="JDF26" s="97"/>
      <c r="JDG26" s="97"/>
      <c r="JDH26" s="97"/>
      <c r="JDI26" s="97"/>
      <c r="JDJ26" s="97"/>
      <c r="JDK26" s="97"/>
      <c r="JDL26" s="97"/>
      <c r="JDM26" s="97"/>
      <c r="JDN26" s="97"/>
      <c r="JDO26" s="97"/>
      <c r="JDP26" s="97"/>
      <c r="JDQ26" s="97"/>
      <c r="JDR26" s="97"/>
      <c r="JDS26" s="97"/>
      <c r="JDT26" s="97"/>
      <c r="JDU26" s="97"/>
      <c r="JDV26" s="97"/>
      <c r="JDW26" s="97"/>
      <c r="JDX26" s="97"/>
      <c r="JDY26" s="97"/>
      <c r="JDZ26" s="97"/>
      <c r="JEA26" s="97"/>
      <c r="JEB26" s="97"/>
      <c r="JEC26" s="97"/>
      <c r="JED26" s="97"/>
      <c r="JEE26" s="97"/>
      <c r="JEF26" s="97"/>
      <c r="JEG26" s="97"/>
      <c r="JEH26" s="97"/>
      <c r="JEI26" s="97"/>
      <c r="JEJ26" s="97"/>
      <c r="JEK26" s="97"/>
      <c r="JEL26" s="97"/>
      <c r="JEM26" s="97"/>
      <c r="JEN26" s="97"/>
      <c r="JEO26" s="97"/>
      <c r="JEP26" s="97"/>
      <c r="JEQ26" s="97"/>
      <c r="JER26" s="97"/>
      <c r="JES26" s="97"/>
      <c r="JET26" s="97"/>
      <c r="JEU26" s="97"/>
      <c r="JEV26" s="97"/>
      <c r="JEW26" s="97"/>
      <c r="JEX26" s="97"/>
      <c r="JEY26" s="97"/>
      <c r="JEZ26" s="97"/>
      <c r="JFA26" s="97"/>
      <c r="JFB26" s="97"/>
      <c r="JFC26" s="97"/>
      <c r="JFD26" s="97"/>
      <c r="JFE26" s="97"/>
      <c r="JFF26" s="97"/>
      <c r="JFG26" s="97"/>
      <c r="JFH26" s="97"/>
      <c r="JFI26" s="97"/>
      <c r="JFJ26" s="97"/>
      <c r="JFK26" s="97"/>
      <c r="JFL26" s="97"/>
      <c r="JFM26" s="97"/>
      <c r="JFN26" s="97"/>
      <c r="JFO26" s="97"/>
      <c r="JFP26" s="97"/>
      <c r="JFQ26" s="97"/>
      <c r="JFR26" s="97"/>
      <c r="JFS26" s="97"/>
      <c r="JFT26" s="97"/>
      <c r="JFU26" s="97"/>
      <c r="JFV26" s="97"/>
      <c r="JFW26" s="97"/>
      <c r="JFX26" s="97"/>
      <c r="JFY26" s="97"/>
      <c r="JFZ26" s="97"/>
      <c r="JGA26" s="97"/>
      <c r="JGB26" s="97"/>
      <c r="JGC26" s="97"/>
      <c r="JGD26" s="97"/>
      <c r="JGE26" s="97"/>
      <c r="JGF26" s="97"/>
      <c r="JGG26" s="97"/>
      <c r="JGH26" s="97"/>
      <c r="JGI26" s="97"/>
      <c r="JGJ26" s="97"/>
      <c r="JGK26" s="97"/>
      <c r="JGL26" s="97"/>
      <c r="JGM26" s="97"/>
      <c r="JGN26" s="97"/>
      <c r="JGO26" s="97"/>
      <c r="JGP26" s="97"/>
      <c r="JGQ26" s="97"/>
      <c r="JGR26" s="97"/>
      <c r="JGS26" s="97"/>
      <c r="JGT26" s="97"/>
      <c r="JGU26" s="97"/>
      <c r="JGV26" s="97"/>
      <c r="JGW26" s="97"/>
      <c r="JGX26" s="97"/>
      <c r="JGY26" s="97"/>
      <c r="JGZ26" s="97"/>
      <c r="JHA26" s="97"/>
      <c r="JHB26" s="97"/>
      <c r="JHC26" s="97"/>
      <c r="JHD26" s="97"/>
      <c r="JHE26" s="97"/>
      <c r="JHF26" s="97"/>
      <c r="JHG26" s="97"/>
      <c r="JHH26" s="97"/>
      <c r="JHI26" s="97"/>
      <c r="JHJ26" s="97"/>
      <c r="JHK26" s="97"/>
      <c r="JHL26" s="97"/>
      <c r="JHM26" s="97"/>
      <c r="JHN26" s="97"/>
      <c r="JHO26" s="97"/>
      <c r="JHP26" s="97"/>
      <c r="JHQ26" s="97"/>
      <c r="JHR26" s="97"/>
      <c r="JHS26" s="97"/>
      <c r="JHT26" s="97"/>
      <c r="JHU26" s="97"/>
      <c r="JHV26" s="97"/>
      <c r="JHW26" s="97"/>
      <c r="JHX26" s="97"/>
      <c r="JHY26" s="97"/>
      <c r="JHZ26" s="97"/>
      <c r="JIA26" s="97"/>
      <c r="JIB26" s="97"/>
      <c r="JIC26" s="97"/>
      <c r="JID26" s="97"/>
      <c r="JIE26" s="97"/>
      <c r="JIF26" s="97"/>
      <c r="JIG26" s="97"/>
      <c r="JIH26" s="97"/>
      <c r="JII26" s="97"/>
      <c r="JIJ26" s="97"/>
      <c r="JIK26" s="97"/>
      <c r="JIL26" s="97"/>
      <c r="JIM26" s="97"/>
      <c r="JIN26" s="97"/>
      <c r="JIO26" s="97"/>
      <c r="JIP26" s="97"/>
      <c r="JIQ26" s="97"/>
      <c r="JIR26" s="97"/>
      <c r="JIS26" s="97"/>
      <c r="JIT26" s="97"/>
      <c r="JIU26" s="97"/>
      <c r="JIV26" s="97"/>
      <c r="JIW26" s="97"/>
      <c r="JIX26" s="97"/>
      <c r="JIY26" s="97"/>
      <c r="JIZ26" s="97"/>
      <c r="JJA26" s="97"/>
      <c r="JJB26" s="97"/>
      <c r="JJC26" s="97"/>
      <c r="JJD26" s="97"/>
      <c r="JJE26" s="97"/>
      <c r="JJF26" s="97"/>
      <c r="JJG26" s="97"/>
      <c r="JJH26" s="97"/>
      <c r="JJI26" s="97"/>
      <c r="JJJ26" s="97"/>
      <c r="JJK26" s="97"/>
      <c r="JJL26" s="97"/>
      <c r="JJM26" s="97"/>
      <c r="JJN26" s="97"/>
      <c r="JJO26" s="97"/>
      <c r="JJP26" s="97"/>
      <c r="JJQ26" s="97"/>
      <c r="JJR26" s="97"/>
      <c r="JJS26" s="97"/>
      <c r="JJT26" s="97"/>
      <c r="JJU26" s="97"/>
      <c r="JJV26" s="97"/>
      <c r="JJW26" s="97"/>
      <c r="JJX26" s="97"/>
      <c r="JJY26" s="97"/>
      <c r="JJZ26" s="97"/>
      <c r="JKA26" s="97"/>
      <c r="JKB26" s="97"/>
      <c r="JKC26" s="97"/>
      <c r="JKD26" s="97"/>
      <c r="JKE26" s="97"/>
      <c r="JKF26" s="97"/>
      <c r="JKG26" s="97"/>
      <c r="JKH26" s="97"/>
      <c r="JKI26" s="97"/>
      <c r="JKJ26" s="97"/>
      <c r="JKK26" s="97"/>
      <c r="JKL26" s="97"/>
      <c r="JKM26" s="97"/>
      <c r="JKN26" s="97"/>
      <c r="JKO26" s="97"/>
      <c r="JKP26" s="97"/>
      <c r="JKQ26" s="97"/>
      <c r="JKR26" s="97"/>
      <c r="JKS26" s="97"/>
      <c r="JKT26" s="97"/>
      <c r="JKU26" s="97"/>
      <c r="JKV26" s="97"/>
      <c r="JKW26" s="97"/>
      <c r="JKX26" s="97"/>
      <c r="JKY26" s="97"/>
      <c r="JKZ26" s="97"/>
      <c r="JLA26" s="97"/>
      <c r="JLB26" s="97"/>
      <c r="JLC26" s="97"/>
      <c r="JLD26" s="97"/>
      <c r="JLE26" s="97"/>
      <c r="JLF26" s="97"/>
      <c r="JLG26" s="97"/>
      <c r="JLH26" s="97"/>
      <c r="JLI26" s="97"/>
      <c r="JLJ26" s="97"/>
      <c r="JLK26" s="97"/>
      <c r="JLL26" s="97"/>
      <c r="JLM26" s="97"/>
      <c r="JLN26" s="97"/>
      <c r="JLO26" s="97"/>
      <c r="JLP26" s="97"/>
      <c r="JLQ26" s="97"/>
      <c r="JLR26" s="97"/>
      <c r="JLS26" s="97"/>
      <c r="JLT26" s="97"/>
      <c r="JLU26" s="97"/>
      <c r="JLV26" s="97"/>
      <c r="JLW26" s="97"/>
      <c r="JLX26" s="97"/>
      <c r="JLY26" s="97"/>
      <c r="JLZ26" s="97"/>
      <c r="JMA26" s="97"/>
      <c r="JMB26" s="97"/>
      <c r="JMC26" s="97"/>
      <c r="JMD26" s="97"/>
      <c r="JME26" s="97"/>
      <c r="JMF26" s="97"/>
      <c r="JMG26" s="97"/>
      <c r="JMH26" s="97"/>
      <c r="JMI26" s="97"/>
      <c r="JMJ26" s="97"/>
      <c r="JMK26" s="97"/>
      <c r="JML26" s="97"/>
      <c r="JMM26" s="97"/>
      <c r="JMN26" s="97"/>
      <c r="JMO26" s="97"/>
      <c r="JMP26" s="97"/>
      <c r="JMQ26" s="97"/>
      <c r="JMR26" s="97"/>
      <c r="JMS26" s="97"/>
      <c r="JMT26" s="97"/>
      <c r="JMU26" s="97"/>
      <c r="JMV26" s="97"/>
      <c r="JMW26" s="97"/>
      <c r="JMX26" s="97"/>
      <c r="JMY26" s="97"/>
      <c r="JMZ26" s="97"/>
      <c r="JNA26" s="97"/>
      <c r="JNB26" s="97"/>
      <c r="JNC26" s="97"/>
      <c r="JND26" s="97"/>
      <c r="JNE26" s="97"/>
      <c r="JNF26" s="97"/>
      <c r="JNG26" s="97"/>
      <c r="JNH26" s="97"/>
      <c r="JNI26" s="97"/>
      <c r="JNJ26" s="97"/>
      <c r="JNK26" s="97"/>
      <c r="JNL26" s="97"/>
      <c r="JNM26" s="97"/>
      <c r="JNN26" s="97"/>
      <c r="JNO26" s="97"/>
      <c r="JNP26" s="97"/>
      <c r="JNQ26" s="97"/>
      <c r="JNR26" s="97"/>
      <c r="JNS26" s="97"/>
      <c r="JNT26" s="97"/>
      <c r="JNU26" s="97"/>
      <c r="JNV26" s="97"/>
      <c r="JNW26" s="97"/>
      <c r="JNX26" s="97"/>
      <c r="JNY26" s="97"/>
      <c r="JNZ26" s="97"/>
      <c r="JOA26" s="97"/>
      <c r="JOB26" s="97"/>
      <c r="JOC26" s="97"/>
      <c r="JOD26" s="97"/>
      <c r="JOE26" s="97"/>
      <c r="JOF26" s="97"/>
      <c r="JOG26" s="97"/>
      <c r="JOH26" s="97"/>
      <c r="JOI26" s="97"/>
      <c r="JOJ26" s="97"/>
      <c r="JOK26" s="97"/>
      <c r="JOL26" s="97"/>
      <c r="JOM26" s="97"/>
      <c r="JON26" s="97"/>
      <c r="JOO26" s="97"/>
      <c r="JOP26" s="97"/>
      <c r="JOQ26" s="97"/>
      <c r="JOR26" s="97"/>
      <c r="JOS26" s="97"/>
      <c r="JOT26" s="97"/>
      <c r="JOU26" s="97"/>
      <c r="JOV26" s="97"/>
      <c r="JOW26" s="97"/>
      <c r="JOX26" s="97"/>
      <c r="JOY26" s="97"/>
      <c r="JOZ26" s="97"/>
      <c r="JPA26" s="97"/>
      <c r="JPB26" s="97"/>
      <c r="JPC26" s="97"/>
      <c r="JPD26" s="97"/>
      <c r="JPE26" s="97"/>
      <c r="JPF26" s="97"/>
      <c r="JPG26" s="97"/>
      <c r="JPH26" s="97"/>
      <c r="JPI26" s="97"/>
      <c r="JPJ26" s="97"/>
      <c r="JPK26" s="97"/>
      <c r="JPL26" s="97"/>
      <c r="JPM26" s="97"/>
      <c r="JPN26" s="97"/>
      <c r="JPO26" s="97"/>
      <c r="JPP26" s="97"/>
      <c r="JPQ26" s="97"/>
      <c r="JPR26" s="97"/>
      <c r="JPS26" s="97"/>
      <c r="JPT26" s="97"/>
      <c r="JPU26" s="97"/>
      <c r="JPV26" s="97"/>
      <c r="JPW26" s="97"/>
      <c r="JPX26" s="97"/>
      <c r="JPY26" s="97"/>
      <c r="JPZ26" s="97"/>
      <c r="JQA26" s="97"/>
      <c r="JQB26" s="97"/>
      <c r="JQC26" s="97"/>
      <c r="JQD26" s="97"/>
      <c r="JQE26" s="97"/>
      <c r="JQF26" s="97"/>
      <c r="JQG26" s="97"/>
      <c r="JQH26" s="97"/>
      <c r="JQI26" s="97"/>
      <c r="JQJ26" s="97"/>
      <c r="JQK26" s="97"/>
      <c r="JQL26" s="97"/>
      <c r="JQM26" s="97"/>
      <c r="JQN26" s="97"/>
      <c r="JQO26" s="97"/>
      <c r="JQP26" s="97"/>
      <c r="JQQ26" s="97"/>
      <c r="JQR26" s="97"/>
      <c r="JQS26" s="97"/>
      <c r="JQT26" s="97"/>
      <c r="JQU26" s="97"/>
      <c r="JQV26" s="97"/>
      <c r="JQW26" s="97"/>
      <c r="JQX26" s="97"/>
      <c r="JQY26" s="97"/>
      <c r="JQZ26" s="97"/>
      <c r="JRA26" s="97"/>
      <c r="JRB26" s="97"/>
      <c r="JRC26" s="97"/>
      <c r="JRD26" s="97"/>
      <c r="JRE26" s="97"/>
      <c r="JRF26" s="97"/>
      <c r="JRG26" s="97"/>
      <c r="JRH26" s="97"/>
      <c r="JRI26" s="97"/>
      <c r="JRJ26" s="97"/>
      <c r="JRK26" s="97"/>
      <c r="JRL26" s="97"/>
      <c r="JRM26" s="97"/>
      <c r="JRN26" s="97"/>
      <c r="JRO26" s="97"/>
      <c r="JRP26" s="97"/>
      <c r="JRQ26" s="97"/>
      <c r="JRR26" s="97"/>
      <c r="JRS26" s="97"/>
      <c r="JRT26" s="97"/>
      <c r="JRU26" s="97"/>
      <c r="JRV26" s="97"/>
      <c r="JRW26" s="97"/>
      <c r="JRX26" s="97"/>
      <c r="JRY26" s="97"/>
      <c r="JRZ26" s="97"/>
      <c r="JSA26" s="97"/>
      <c r="JSB26" s="97"/>
      <c r="JSC26" s="97"/>
      <c r="JSD26" s="97"/>
      <c r="JSE26" s="97"/>
      <c r="JSF26" s="97"/>
      <c r="JSG26" s="97"/>
      <c r="JSH26" s="97"/>
      <c r="JSI26" s="97"/>
      <c r="JSJ26" s="97"/>
      <c r="JSK26" s="97"/>
      <c r="JSL26" s="97"/>
      <c r="JSM26" s="97"/>
      <c r="JSN26" s="97"/>
      <c r="JSO26" s="97"/>
      <c r="JSP26" s="97"/>
      <c r="JSQ26" s="97"/>
      <c r="JSR26" s="97"/>
      <c r="JSS26" s="97"/>
      <c r="JST26" s="97"/>
      <c r="JSU26" s="97"/>
      <c r="JSV26" s="97"/>
      <c r="JSW26" s="97"/>
      <c r="JSX26" s="97"/>
      <c r="JSY26" s="97"/>
      <c r="JSZ26" s="97"/>
      <c r="JTA26" s="97"/>
      <c r="JTB26" s="97"/>
      <c r="JTC26" s="97"/>
      <c r="JTD26" s="97"/>
      <c r="JTE26" s="97"/>
      <c r="JTF26" s="97"/>
      <c r="JTG26" s="97"/>
      <c r="JTH26" s="97"/>
      <c r="JTI26" s="97"/>
      <c r="JTJ26" s="97"/>
      <c r="JTK26" s="97"/>
      <c r="JTL26" s="97"/>
      <c r="JTM26" s="97"/>
      <c r="JTN26" s="97"/>
      <c r="JTO26" s="97"/>
      <c r="JTP26" s="97"/>
      <c r="JTQ26" s="97"/>
      <c r="JTR26" s="97"/>
      <c r="JTS26" s="97"/>
      <c r="JTT26" s="97"/>
      <c r="JTU26" s="97"/>
      <c r="JTV26" s="97"/>
      <c r="JTW26" s="97"/>
      <c r="JTX26" s="97"/>
      <c r="JTY26" s="97"/>
      <c r="JTZ26" s="97"/>
      <c r="JUA26" s="97"/>
      <c r="JUB26" s="97"/>
      <c r="JUC26" s="97"/>
      <c r="JUD26" s="97"/>
      <c r="JUE26" s="97"/>
      <c r="JUF26" s="97"/>
      <c r="JUG26" s="97"/>
      <c r="JUH26" s="97"/>
      <c r="JUI26" s="97"/>
      <c r="JUJ26" s="97"/>
      <c r="JUK26" s="97"/>
      <c r="JUL26" s="97"/>
      <c r="JUM26" s="97"/>
      <c r="JUN26" s="97"/>
      <c r="JUO26" s="97"/>
      <c r="JUP26" s="97"/>
      <c r="JUQ26" s="97"/>
      <c r="JUR26" s="97"/>
      <c r="JUS26" s="97"/>
      <c r="JUT26" s="97"/>
      <c r="JUU26" s="97"/>
      <c r="JUV26" s="97"/>
      <c r="JUW26" s="97"/>
      <c r="JUX26" s="97"/>
      <c r="JUY26" s="97"/>
      <c r="JUZ26" s="97"/>
      <c r="JVA26" s="97"/>
      <c r="JVB26" s="97"/>
      <c r="JVC26" s="97"/>
      <c r="JVD26" s="97"/>
      <c r="JVE26" s="97"/>
      <c r="JVF26" s="97"/>
      <c r="JVG26" s="97"/>
      <c r="JVH26" s="97"/>
      <c r="JVI26" s="97"/>
      <c r="JVJ26" s="97"/>
      <c r="JVK26" s="97"/>
      <c r="JVL26" s="97"/>
      <c r="JVM26" s="97"/>
      <c r="JVN26" s="97"/>
      <c r="JVO26" s="97"/>
      <c r="JVP26" s="97"/>
      <c r="JVQ26" s="97"/>
      <c r="JVR26" s="97"/>
      <c r="JVS26" s="97"/>
      <c r="JVT26" s="97"/>
      <c r="JVU26" s="97"/>
      <c r="JVV26" s="97"/>
      <c r="JVW26" s="97"/>
      <c r="JVX26" s="97"/>
      <c r="JVY26" s="97"/>
      <c r="JVZ26" s="97"/>
      <c r="JWA26" s="97"/>
      <c r="JWB26" s="97"/>
      <c r="JWC26" s="97"/>
      <c r="JWD26" s="97"/>
      <c r="JWE26" s="97"/>
      <c r="JWF26" s="97"/>
      <c r="JWG26" s="97"/>
      <c r="JWH26" s="97"/>
      <c r="JWI26" s="97"/>
      <c r="JWJ26" s="97"/>
      <c r="JWK26" s="97"/>
      <c r="JWL26" s="97"/>
      <c r="JWM26" s="97"/>
      <c r="JWN26" s="97"/>
      <c r="JWO26" s="97"/>
      <c r="JWP26" s="97"/>
      <c r="JWQ26" s="97"/>
      <c r="JWR26" s="97"/>
      <c r="JWS26" s="97"/>
      <c r="JWT26" s="97"/>
      <c r="JWU26" s="97"/>
      <c r="JWV26" s="97"/>
      <c r="JWW26" s="97"/>
      <c r="JWX26" s="97"/>
      <c r="JWY26" s="97"/>
      <c r="JWZ26" s="97"/>
      <c r="JXA26" s="97"/>
      <c r="JXB26" s="97"/>
      <c r="JXC26" s="97"/>
      <c r="JXD26" s="97"/>
      <c r="JXE26" s="97"/>
      <c r="JXF26" s="97"/>
      <c r="JXG26" s="97"/>
      <c r="JXH26" s="97"/>
      <c r="JXI26" s="97"/>
      <c r="JXJ26" s="97"/>
      <c r="JXK26" s="97"/>
      <c r="JXL26" s="97"/>
      <c r="JXM26" s="97"/>
      <c r="JXN26" s="97"/>
      <c r="JXO26" s="97"/>
      <c r="JXP26" s="97"/>
      <c r="JXQ26" s="97"/>
      <c r="JXR26" s="97"/>
      <c r="JXS26" s="97"/>
      <c r="JXT26" s="97"/>
      <c r="JXU26" s="97"/>
      <c r="JXV26" s="97"/>
      <c r="JXW26" s="97"/>
      <c r="JXX26" s="97"/>
      <c r="JXY26" s="97"/>
      <c r="JXZ26" s="97"/>
      <c r="JYA26" s="97"/>
      <c r="JYB26" s="97"/>
      <c r="JYC26" s="97"/>
      <c r="JYD26" s="97"/>
      <c r="JYE26" s="97"/>
      <c r="JYF26" s="97"/>
      <c r="JYG26" s="97"/>
      <c r="JYH26" s="97"/>
      <c r="JYI26" s="97"/>
      <c r="JYJ26" s="97"/>
      <c r="JYK26" s="97"/>
      <c r="JYL26" s="97"/>
      <c r="JYM26" s="97"/>
      <c r="JYN26" s="97"/>
      <c r="JYO26" s="97"/>
      <c r="JYP26" s="97"/>
      <c r="JYQ26" s="97"/>
      <c r="JYR26" s="97"/>
      <c r="JYS26" s="97"/>
      <c r="JYT26" s="97"/>
      <c r="JYU26" s="97"/>
      <c r="JYV26" s="97"/>
      <c r="JYW26" s="97"/>
      <c r="JYX26" s="97"/>
      <c r="JYY26" s="97"/>
      <c r="JYZ26" s="97"/>
      <c r="JZA26" s="97"/>
      <c r="JZB26" s="97"/>
      <c r="JZC26" s="97"/>
      <c r="JZD26" s="97"/>
      <c r="JZE26" s="97"/>
      <c r="JZF26" s="97"/>
      <c r="JZG26" s="97"/>
      <c r="JZH26" s="97"/>
      <c r="JZI26" s="97"/>
      <c r="JZJ26" s="97"/>
      <c r="JZK26" s="97"/>
      <c r="JZL26" s="97"/>
      <c r="JZM26" s="97"/>
      <c r="JZN26" s="97"/>
      <c r="JZO26" s="97"/>
      <c r="JZP26" s="97"/>
      <c r="JZQ26" s="97"/>
      <c r="JZR26" s="97"/>
      <c r="JZS26" s="97"/>
      <c r="JZT26" s="97"/>
      <c r="JZU26" s="97"/>
      <c r="JZV26" s="97"/>
      <c r="JZW26" s="97"/>
      <c r="JZX26" s="97"/>
      <c r="JZY26" s="97"/>
      <c r="JZZ26" s="97"/>
      <c r="KAA26" s="97"/>
      <c r="KAB26" s="97"/>
      <c r="KAC26" s="97"/>
      <c r="KAD26" s="97"/>
      <c r="KAE26" s="97"/>
      <c r="KAF26" s="97"/>
      <c r="KAG26" s="97"/>
      <c r="KAH26" s="97"/>
      <c r="KAI26" s="97"/>
      <c r="KAJ26" s="97"/>
      <c r="KAK26" s="97"/>
      <c r="KAL26" s="97"/>
      <c r="KAM26" s="97"/>
      <c r="KAN26" s="97"/>
      <c r="KAO26" s="97"/>
      <c r="KAP26" s="97"/>
      <c r="KAQ26" s="97"/>
      <c r="KAR26" s="97"/>
      <c r="KAS26" s="97"/>
      <c r="KAT26" s="97"/>
      <c r="KAU26" s="97"/>
      <c r="KAV26" s="97"/>
      <c r="KAW26" s="97"/>
      <c r="KAX26" s="97"/>
      <c r="KAY26" s="97"/>
      <c r="KAZ26" s="97"/>
      <c r="KBA26" s="97"/>
      <c r="KBB26" s="97"/>
      <c r="KBC26" s="97"/>
      <c r="KBD26" s="97"/>
      <c r="KBE26" s="97"/>
      <c r="KBF26" s="97"/>
      <c r="KBG26" s="97"/>
      <c r="KBH26" s="97"/>
      <c r="KBI26" s="97"/>
      <c r="KBJ26" s="97"/>
      <c r="KBK26" s="97"/>
      <c r="KBL26" s="97"/>
      <c r="KBM26" s="97"/>
      <c r="KBN26" s="97"/>
      <c r="KBO26" s="97"/>
      <c r="KBP26" s="97"/>
      <c r="KBQ26" s="97"/>
      <c r="KBR26" s="97"/>
      <c r="KBS26" s="97"/>
      <c r="KBT26" s="97"/>
      <c r="KBU26" s="97"/>
      <c r="KBV26" s="97"/>
      <c r="KBW26" s="97"/>
      <c r="KBX26" s="97"/>
      <c r="KBY26" s="97"/>
      <c r="KBZ26" s="97"/>
      <c r="KCA26" s="97"/>
      <c r="KCB26" s="97"/>
      <c r="KCC26" s="97"/>
      <c r="KCD26" s="97"/>
      <c r="KCE26" s="97"/>
      <c r="KCF26" s="97"/>
      <c r="KCG26" s="97"/>
      <c r="KCH26" s="97"/>
      <c r="KCI26" s="97"/>
      <c r="KCJ26" s="97"/>
      <c r="KCK26" s="97"/>
      <c r="KCL26" s="97"/>
      <c r="KCM26" s="97"/>
      <c r="KCN26" s="97"/>
      <c r="KCO26" s="97"/>
      <c r="KCP26" s="97"/>
      <c r="KCQ26" s="97"/>
      <c r="KCR26" s="97"/>
      <c r="KCS26" s="97"/>
      <c r="KCT26" s="97"/>
      <c r="KCU26" s="97"/>
      <c r="KCV26" s="97"/>
      <c r="KCW26" s="97"/>
      <c r="KCX26" s="97"/>
      <c r="KCY26" s="97"/>
      <c r="KCZ26" s="97"/>
      <c r="KDA26" s="97"/>
      <c r="KDB26" s="97"/>
      <c r="KDC26" s="97"/>
      <c r="KDD26" s="97"/>
      <c r="KDE26" s="97"/>
      <c r="KDF26" s="97"/>
      <c r="KDG26" s="97"/>
      <c r="KDH26" s="97"/>
      <c r="KDI26" s="97"/>
      <c r="KDJ26" s="97"/>
      <c r="KDK26" s="97"/>
      <c r="KDL26" s="97"/>
      <c r="KDM26" s="97"/>
      <c r="KDN26" s="97"/>
      <c r="KDO26" s="97"/>
      <c r="KDP26" s="97"/>
      <c r="KDQ26" s="97"/>
      <c r="KDR26" s="97"/>
      <c r="KDS26" s="97"/>
      <c r="KDT26" s="97"/>
      <c r="KDU26" s="97"/>
      <c r="KDV26" s="97"/>
      <c r="KDW26" s="97"/>
      <c r="KDX26" s="97"/>
      <c r="KDY26" s="97"/>
      <c r="KDZ26" s="97"/>
      <c r="KEA26" s="97"/>
      <c r="KEB26" s="97"/>
      <c r="KEC26" s="97"/>
      <c r="KED26" s="97"/>
      <c r="KEE26" s="97"/>
      <c r="KEF26" s="97"/>
      <c r="KEG26" s="97"/>
      <c r="KEH26" s="97"/>
      <c r="KEI26" s="97"/>
      <c r="KEJ26" s="97"/>
      <c r="KEK26" s="97"/>
      <c r="KEL26" s="97"/>
      <c r="KEM26" s="97"/>
      <c r="KEN26" s="97"/>
      <c r="KEO26" s="97"/>
      <c r="KEP26" s="97"/>
      <c r="KEQ26" s="97"/>
      <c r="KER26" s="97"/>
      <c r="KES26" s="97"/>
      <c r="KET26" s="97"/>
      <c r="KEU26" s="97"/>
      <c r="KEV26" s="97"/>
      <c r="KEW26" s="97"/>
      <c r="KEX26" s="97"/>
      <c r="KEY26" s="97"/>
      <c r="KEZ26" s="97"/>
      <c r="KFA26" s="97"/>
      <c r="KFB26" s="97"/>
      <c r="KFC26" s="97"/>
      <c r="KFD26" s="97"/>
      <c r="KFE26" s="97"/>
      <c r="KFF26" s="97"/>
      <c r="KFG26" s="97"/>
      <c r="KFH26" s="97"/>
      <c r="KFI26" s="97"/>
      <c r="KFJ26" s="97"/>
      <c r="KFK26" s="97"/>
      <c r="KFL26" s="97"/>
      <c r="KFM26" s="97"/>
      <c r="KFN26" s="97"/>
      <c r="KFO26" s="97"/>
      <c r="KFP26" s="97"/>
      <c r="KFQ26" s="97"/>
      <c r="KFR26" s="97"/>
      <c r="KFS26" s="97"/>
      <c r="KFT26" s="97"/>
      <c r="KFU26" s="97"/>
      <c r="KFV26" s="97"/>
      <c r="KFW26" s="97"/>
      <c r="KFX26" s="97"/>
      <c r="KFY26" s="97"/>
      <c r="KFZ26" s="97"/>
      <c r="KGA26" s="97"/>
      <c r="KGB26" s="97"/>
      <c r="KGC26" s="97"/>
      <c r="KGD26" s="97"/>
      <c r="KGE26" s="97"/>
      <c r="KGF26" s="97"/>
      <c r="KGG26" s="97"/>
      <c r="KGH26" s="97"/>
      <c r="KGI26" s="97"/>
      <c r="KGJ26" s="97"/>
      <c r="KGK26" s="97"/>
      <c r="KGL26" s="97"/>
      <c r="KGM26" s="97"/>
      <c r="KGN26" s="97"/>
      <c r="KGO26" s="97"/>
      <c r="KGP26" s="97"/>
      <c r="KGQ26" s="97"/>
      <c r="KGR26" s="97"/>
      <c r="KGS26" s="97"/>
      <c r="KGT26" s="97"/>
      <c r="KGU26" s="97"/>
      <c r="KGV26" s="97"/>
      <c r="KGW26" s="97"/>
      <c r="KGX26" s="97"/>
      <c r="KGY26" s="97"/>
      <c r="KGZ26" s="97"/>
      <c r="KHA26" s="97"/>
      <c r="KHB26" s="97"/>
      <c r="KHC26" s="97"/>
      <c r="KHD26" s="97"/>
      <c r="KHE26" s="97"/>
      <c r="KHF26" s="97"/>
      <c r="KHG26" s="97"/>
      <c r="KHH26" s="97"/>
      <c r="KHI26" s="97"/>
      <c r="KHJ26" s="97"/>
      <c r="KHK26" s="97"/>
      <c r="KHL26" s="97"/>
      <c r="KHM26" s="97"/>
      <c r="KHN26" s="97"/>
      <c r="KHO26" s="97"/>
      <c r="KHP26" s="97"/>
      <c r="KHQ26" s="97"/>
      <c r="KHR26" s="97"/>
      <c r="KHS26" s="97"/>
      <c r="KHT26" s="97"/>
      <c r="KHU26" s="97"/>
      <c r="KHV26" s="97"/>
      <c r="KHW26" s="97"/>
      <c r="KHX26" s="97"/>
      <c r="KHY26" s="97"/>
      <c r="KHZ26" s="97"/>
      <c r="KIA26" s="97"/>
      <c r="KIB26" s="97"/>
      <c r="KIC26" s="97"/>
      <c r="KID26" s="97"/>
      <c r="KIE26" s="97"/>
      <c r="KIF26" s="97"/>
      <c r="KIG26" s="97"/>
      <c r="KIH26" s="97"/>
      <c r="KII26" s="97"/>
      <c r="KIJ26" s="97"/>
      <c r="KIK26" s="97"/>
      <c r="KIL26" s="97"/>
      <c r="KIM26" s="97"/>
      <c r="KIN26" s="97"/>
      <c r="KIO26" s="97"/>
      <c r="KIP26" s="97"/>
      <c r="KIQ26" s="97"/>
      <c r="KIR26" s="97"/>
      <c r="KIS26" s="97"/>
      <c r="KIT26" s="97"/>
      <c r="KIU26" s="97"/>
      <c r="KIV26" s="97"/>
      <c r="KIW26" s="97"/>
      <c r="KIX26" s="97"/>
      <c r="KIY26" s="97"/>
      <c r="KIZ26" s="97"/>
      <c r="KJA26" s="97"/>
      <c r="KJB26" s="97"/>
      <c r="KJC26" s="97"/>
      <c r="KJD26" s="97"/>
      <c r="KJE26" s="97"/>
      <c r="KJF26" s="97"/>
      <c r="KJG26" s="97"/>
      <c r="KJH26" s="97"/>
      <c r="KJI26" s="97"/>
      <c r="KJJ26" s="97"/>
      <c r="KJK26" s="97"/>
      <c r="KJL26" s="97"/>
      <c r="KJM26" s="97"/>
      <c r="KJN26" s="97"/>
      <c r="KJO26" s="97"/>
      <c r="KJP26" s="97"/>
      <c r="KJQ26" s="97"/>
      <c r="KJR26" s="97"/>
      <c r="KJS26" s="97"/>
      <c r="KJT26" s="97"/>
      <c r="KJU26" s="97"/>
      <c r="KJV26" s="97"/>
      <c r="KJW26" s="97"/>
      <c r="KJX26" s="97"/>
      <c r="KJY26" s="97"/>
      <c r="KJZ26" s="97"/>
      <c r="KKA26" s="97"/>
      <c r="KKB26" s="97"/>
      <c r="KKC26" s="97"/>
      <c r="KKD26" s="97"/>
      <c r="KKE26" s="97"/>
      <c r="KKF26" s="97"/>
      <c r="KKG26" s="97"/>
      <c r="KKH26" s="97"/>
      <c r="KKI26" s="97"/>
      <c r="KKJ26" s="97"/>
      <c r="KKK26" s="97"/>
      <c r="KKL26" s="97"/>
      <c r="KKM26" s="97"/>
      <c r="KKN26" s="97"/>
      <c r="KKO26" s="97"/>
      <c r="KKP26" s="97"/>
      <c r="KKQ26" s="97"/>
      <c r="KKR26" s="97"/>
      <c r="KKS26" s="97"/>
      <c r="KKT26" s="97"/>
      <c r="KKU26" s="97"/>
      <c r="KKV26" s="97"/>
      <c r="KKW26" s="97"/>
      <c r="KKX26" s="97"/>
      <c r="KKY26" s="97"/>
      <c r="KKZ26" s="97"/>
      <c r="KLA26" s="97"/>
      <c r="KLB26" s="97"/>
      <c r="KLC26" s="97"/>
      <c r="KLD26" s="97"/>
      <c r="KLE26" s="97"/>
      <c r="KLF26" s="97"/>
      <c r="KLG26" s="97"/>
      <c r="KLH26" s="97"/>
      <c r="KLI26" s="97"/>
      <c r="KLJ26" s="97"/>
      <c r="KLK26" s="97"/>
      <c r="KLL26" s="97"/>
      <c r="KLM26" s="97"/>
      <c r="KLN26" s="97"/>
      <c r="KLO26" s="97"/>
      <c r="KLP26" s="97"/>
      <c r="KLQ26" s="97"/>
      <c r="KLR26" s="97"/>
      <c r="KLS26" s="97"/>
      <c r="KLT26" s="97"/>
      <c r="KLU26" s="97"/>
      <c r="KLV26" s="97"/>
      <c r="KLW26" s="97"/>
      <c r="KLX26" s="97"/>
      <c r="KLY26" s="97"/>
      <c r="KLZ26" s="97"/>
      <c r="KMA26" s="97"/>
      <c r="KMB26" s="97"/>
      <c r="KMC26" s="97"/>
      <c r="KMD26" s="97"/>
      <c r="KME26" s="97"/>
      <c r="KMF26" s="97"/>
      <c r="KMG26" s="97"/>
      <c r="KMH26" s="97"/>
      <c r="KMI26" s="97"/>
      <c r="KMJ26" s="97"/>
      <c r="KMK26" s="97"/>
      <c r="KML26" s="97"/>
      <c r="KMM26" s="97"/>
      <c r="KMN26" s="97"/>
      <c r="KMO26" s="97"/>
      <c r="KMP26" s="97"/>
      <c r="KMQ26" s="97"/>
      <c r="KMR26" s="97"/>
      <c r="KMS26" s="97"/>
      <c r="KMT26" s="97"/>
      <c r="KMU26" s="97"/>
      <c r="KMV26" s="97"/>
      <c r="KMW26" s="97"/>
      <c r="KMX26" s="97"/>
      <c r="KMY26" s="97"/>
      <c r="KMZ26" s="97"/>
      <c r="KNA26" s="97"/>
      <c r="KNB26" s="97"/>
      <c r="KNC26" s="97"/>
      <c r="KND26" s="97"/>
      <c r="KNE26" s="97"/>
      <c r="KNF26" s="97"/>
      <c r="KNG26" s="97"/>
      <c r="KNH26" s="97"/>
      <c r="KNI26" s="97"/>
      <c r="KNJ26" s="97"/>
      <c r="KNK26" s="97"/>
      <c r="KNL26" s="97"/>
      <c r="KNM26" s="97"/>
      <c r="KNN26" s="97"/>
      <c r="KNO26" s="97"/>
      <c r="KNP26" s="97"/>
      <c r="KNQ26" s="97"/>
      <c r="KNR26" s="97"/>
      <c r="KNS26" s="97"/>
      <c r="KNT26" s="97"/>
      <c r="KNU26" s="97"/>
      <c r="KNV26" s="97"/>
      <c r="KNW26" s="97"/>
      <c r="KNX26" s="97"/>
      <c r="KNY26" s="97"/>
      <c r="KNZ26" s="97"/>
      <c r="KOA26" s="97"/>
      <c r="KOB26" s="97"/>
      <c r="KOC26" s="97"/>
      <c r="KOD26" s="97"/>
      <c r="KOE26" s="97"/>
      <c r="KOF26" s="97"/>
      <c r="KOG26" s="97"/>
      <c r="KOH26" s="97"/>
      <c r="KOI26" s="97"/>
      <c r="KOJ26" s="97"/>
      <c r="KOK26" s="97"/>
      <c r="KOL26" s="97"/>
      <c r="KOM26" s="97"/>
      <c r="KON26" s="97"/>
      <c r="KOO26" s="97"/>
      <c r="KOP26" s="97"/>
      <c r="KOQ26" s="97"/>
      <c r="KOR26" s="97"/>
      <c r="KOS26" s="97"/>
      <c r="KOT26" s="97"/>
      <c r="KOU26" s="97"/>
      <c r="KOV26" s="97"/>
      <c r="KOW26" s="97"/>
      <c r="KOX26" s="97"/>
      <c r="KOY26" s="97"/>
      <c r="KOZ26" s="97"/>
      <c r="KPA26" s="97"/>
      <c r="KPB26" s="97"/>
      <c r="KPC26" s="97"/>
      <c r="KPD26" s="97"/>
      <c r="KPE26" s="97"/>
      <c r="KPF26" s="97"/>
      <c r="KPG26" s="97"/>
      <c r="KPH26" s="97"/>
      <c r="KPI26" s="97"/>
      <c r="KPJ26" s="97"/>
      <c r="KPK26" s="97"/>
      <c r="KPL26" s="97"/>
      <c r="KPM26" s="97"/>
      <c r="KPN26" s="97"/>
      <c r="KPO26" s="97"/>
      <c r="KPP26" s="97"/>
      <c r="KPQ26" s="97"/>
      <c r="KPR26" s="97"/>
      <c r="KPS26" s="97"/>
      <c r="KPT26" s="97"/>
      <c r="KPU26" s="97"/>
      <c r="KPV26" s="97"/>
      <c r="KPW26" s="97"/>
      <c r="KPX26" s="97"/>
      <c r="KPY26" s="97"/>
      <c r="KPZ26" s="97"/>
      <c r="KQA26" s="97"/>
      <c r="KQB26" s="97"/>
      <c r="KQC26" s="97"/>
      <c r="KQD26" s="97"/>
      <c r="KQE26" s="97"/>
      <c r="KQF26" s="97"/>
      <c r="KQG26" s="97"/>
      <c r="KQH26" s="97"/>
      <c r="KQI26" s="97"/>
      <c r="KQJ26" s="97"/>
      <c r="KQK26" s="97"/>
      <c r="KQL26" s="97"/>
      <c r="KQM26" s="97"/>
      <c r="KQN26" s="97"/>
      <c r="KQO26" s="97"/>
      <c r="KQP26" s="97"/>
      <c r="KQQ26" s="97"/>
      <c r="KQR26" s="97"/>
      <c r="KQS26" s="97"/>
      <c r="KQT26" s="97"/>
      <c r="KQU26" s="97"/>
      <c r="KQV26" s="97"/>
      <c r="KQW26" s="97"/>
      <c r="KQX26" s="97"/>
      <c r="KQY26" s="97"/>
      <c r="KQZ26" s="97"/>
      <c r="KRA26" s="97"/>
      <c r="KRB26" s="97"/>
      <c r="KRC26" s="97"/>
      <c r="KRD26" s="97"/>
      <c r="KRE26" s="97"/>
      <c r="KRF26" s="97"/>
      <c r="KRG26" s="97"/>
      <c r="KRH26" s="97"/>
      <c r="KRI26" s="97"/>
      <c r="KRJ26" s="97"/>
      <c r="KRK26" s="97"/>
      <c r="KRL26" s="97"/>
      <c r="KRM26" s="97"/>
      <c r="KRN26" s="97"/>
      <c r="KRO26" s="97"/>
      <c r="KRP26" s="97"/>
      <c r="KRQ26" s="97"/>
      <c r="KRR26" s="97"/>
      <c r="KRS26" s="97"/>
      <c r="KRT26" s="97"/>
      <c r="KRU26" s="97"/>
      <c r="KRV26" s="97"/>
      <c r="KRW26" s="97"/>
      <c r="KRX26" s="97"/>
      <c r="KRY26" s="97"/>
      <c r="KRZ26" s="97"/>
      <c r="KSA26" s="97"/>
      <c r="KSB26" s="97"/>
      <c r="KSC26" s="97"/>
      <c r="KSD26" s="97"/>
      <c r="KSE26" s="97"/>
      <c r="KSF26" s="97"/>
      <c r="KSG26" s="97"/>
      <c r="KSH26" s="97"/>
      <c r="KSI26" s="97"/>
      <c r="KSJ26" s="97"/>
      <c r="KSK26" s="97"/>
      <c r="KSL26" s="97"/>
      <c r="KSM26" s="97"/>
      <c r="KSN26" s="97"/>
      <c r="KSO26" s="97"/>
      <c r="KSP26" s="97"/>
      <c r="KSQ26" s="97"/>
      <c r="KSR26" s="97"/>
      <c r="KSS26" s="97"/>
      <c r="KST26" s="97"/>
      <c r="KSU26" s="97"/>
      <c r="KSV26" s="97"/>
      <c r="KSW26" s="97"/>
      <c r="KSX26" s="97"/>
      <c r="KSY26" s="97"/>
      <c r="KSZ26" s="97"/>
      <c r="KTA26" s="97"/>
      <c r="KTB26" s="97"/>
      <c r="KTC26" s="97"/>
      <c r="KTD26" s="97"/>
      <c r="KTE26" s="97"/>
      <c r="KTF26" s="97"/>
      <c r="KTG26" s="97"/>
      <c r="KTH26" s="97"/>
      <c r="KTI26" s="97"/>
      <c r="KTJ26" s="97"/>
      <c r="KTK26" s="97"/>
      <c r="KTL26" s="97"/>
      <c r="KTM26" s="97"/>
      <c r="KTN26" s="97"/>
      <c r="KTO26" s="97"/>
      <c r="KTP26" s="97"/>
      <c r="KTQ26" s="97"/>
      <c r="KTR26" s="97"/>
      <c r="KTS26" s="97"/>
      <c r="KTT26" s="97"/>
      <c r="KTU26" s="97"/>
      <c r="KTV26" s="97"/>
      <c r="KTW26" s="97"/>
      <c r="KTX26" s="97"/>
      <c r="KTY26" s="97"/>
      <c r="KTZ26" s="97"/>
      <c r="KUA26" s="97"/>
      <c r="KUB26" s="97"/>
      <c r="KUC26" s="97"/>
      <c r="KUD26" s="97"/>
      <c r="KUE26" s="97"/>
      <c r="KUF26" s="97"/>
      <c r="KUG26" s="97"/>
      <c r="KUH26" s="97"/>
      <c r="KUI26" s="97"/>
      <c r="KUJ26" s="97"/>
      <c r="KUK26" s="97"/>
      <c r="KUL26" s="97"/>
      <c r="KUM26" s="97"/>
      <c r="KUN26" s="97"/>
      <c r="KUO26" s="97"/>
      <c r="KUP26" s="97"/>
      <c r="KUQ26" s="97"/>
      <c r="KUR26" s="97"/>
      <c r="KUS26" s="97"/>
      <c r="KUT26" s="97"/>
      <c r="KUU26" s="97"/>
      <c r="KUV26" s="97"/>
      <c r="KUW26" s="97"/>
      <c r="KUX26" s="97"/>
      <c r="KUY26" s="97"/>
      <c r="KUZ26" s="97"/>
      <c r="KVA26" s="97"/>
      <c r="KVB26" s="97"/>
      <c r="KVC26" s="97"/>
      <c r="KVD26" s="97"/>
      <c r="KVE26" s="97"/>
      <c r="KVF26" s="97"/>
      <c r="KVG26" s="97"/>
      <c r="KVH26" s="97"/>
      <c r="KVI26" s="97"/>
      <c r="KVJ26" s="97"/>
      <c r="KVK26" s="97"/>
      <c r="KVL26" s="97"/>
      <c r="KVM26" s="97"/>
      <c r="KVN26" s="97"/>
      <c r="KVO26" s="97"/>
      <c r="KVP26" s="97"/>
      <c r="KVQ26" s="97"/>
      <c r="KVR26" s="97"/>
      <c r="KVS26" s="97"/>
      <c r="KVT26" s="97"/>
      <c r="KVU26" s="97"/>
      <c r="KVV26" s="97"/>
      <c r="KVW26" s="97"/>
      <c r="KVX26" s="97"/>
      <c r="KVY26" s="97"/>
      <c r="KVZ26" s="97"/>
      <c r="KWA26" s="97"/>
      <c r="KWB26" s="97"/>
      <c r="KWC26" s="97"/>
      <c r="KWD26" s="97"/>
      <c r="KWE26" s="97"/>
      <c r="KWF26" s="97"/>
      <c r="KWG26" s="97"/>
      <c r="KWH26" s="97"/>
      <c r="KWI26" s="97"/>
      <c r="KWJ26" s="97"/>
      <c r="KWK26" s="97"/>
      <c r="KWL26" s="97"/>
      <c r="KWM26" s="97"/>
      <c r="KWN26" s="97"/>
      <c r="KWO26" s="97"/>
      <c r="KWP26" s="97"/>
      <c r="KWQ26" s="97"/>
      <c r="KWR26" s="97"/>
      <c r="KWS26" s="97"/>
      <c r="KWT26" s="97"/>
      <c r="KWU26" s="97"/>
      <c r="KWV26" s="97"/>
      <c r="KWW26" s="97"/>
      <c r="KWX26" s="97"/>
      <c r="KWY26" s="97"/>
      <c r="KWZ26" s="97"/>
      <c r="KXA26" s="97"/>
      <c r="KXB26" s="97"/>
      <c r="KXC26" s="97"/>
      <c r="KXD26" s="97"/>
      <c r="KXE26" s="97"/>
      <c r="KXF26" s="97"/>
      <c r="KXG26" s="97"/>
      <c r="KXH26" s="97"/>
      <c r="KXI26" s="97"/>
      <c r="KXJ26" s="97"/>
      <c r="KXK26" s="97"/>
      <c r="KXL26" s="97"/>
      <c r="KXM26" s="97"/>
      <c r="KXN26" s="97"/>
      <c r="KXO26" s="97"/>
      <c r="KXP26" s="97"/>
      <c r="KXQ26" s="97"/>
      <c r="KXR26" s="97"/>
      <c r="KXS26" s="97"/>
      <c r="KXT26" s="97"/>
      <c r="KXU26" s="97"/>
      <c r="KXV26" s="97"/>
      <c r="KXW26" s="97"/>
      <c r="KXX26" s="97"/>
      <c r="KXY26" s="97"/>
      <c r="KXZ26" s="97"/>
      <c r="KYA26" s="97"/>
      <c r="KYB26" s="97"/>
      <c r="KYC26" s="97"/>
      <c r="KYD26" s="97"/>
      <c r="KYE26" s="97"/>
      <c r="KYF26" s="97"/>
      <c r="KYG26" s="97"/>
      <c r="KYH26" s="97"/>
      <c r="KYI26" s="97"/>
      <c r="KYJ26" s="97"/>
      <c r="KYK26" s="97"/>
      <c r="KYL26" s="97"/>
      <c r="KYM26" s="97"/>
      <c r="KYN26" s="97"/>
      <c r="KYO26" s="97"/>
      <c r="KYP26" s="97"/>
      <c r="KYQ26" s="97"/>
      <c r="KYR26" s="97"/>
      <c r="KYS26" s="97"/>
      <c r="KYT26" s="97"/>
      <c r="KYU26" s="97"/>
      <c r="KYV26" s="97"/>
      <c r="KYW26" s="97"/>
      <c r="KYX26" s="97"/>
      <c r="KYY26" s="97"/>
      <c r="KYZ26" s="97"/>
      <c r="KZA26" s="97"/>
      <c r="KZB26" s="97"/>
      <c r="KZC26" s="97"/>
      <c r="KZD26" s="97"/>
      <c r="KZE26" s="97"/>
      <c r="KZF26" s="97"/>
      <c r="KZG26" s="97"/>
      <c r="KZH26" s="97"/>
      <c r="KZI26" s="97"/>
      <c r="KZJ26" s="97"/>
      <c r="KZK26" s="97"/>
      <c r="KZL26" s="97"/>
      <c r="KZM26" s="97"/>
      <c r="KZN26" s="97"/>
      <c r="KZO26" s="97"/>
      <c r="KZP26" s="97"/>
      <c r="KZQ26" s="97"/>
      <c r="KZR26" s="97"/>
      <c r="KZS26" s="97"/>
      <c r="KZT26" s="97"/>
      <c r="KZU26" s="97"/>
      <c r="KZV26" s="97"/>
      <c r="KZW26" s="97"/>
      <c r="KZX26" s="97"/>
      <c r="KZY26" s="97"/>
      <c r="KZZ26" s="97"/>
      <c r="LAA26" s="97"/>
      <c r="LAB26" s="97"/>
      <c r="LAC26" s="97"/>
      <c r="LAD26" s="97"/>
      <c r="LAE26" s="97"/>
      <c r="LAF26" s="97"/>
      <c r="LAG26" s="97"/>
      <c r="LAH26" s="97"/>
      <c r="LAI26" s="97"/>
      <c r="LAJ26" s="97"/>
      <c r="LAK26" s="97"/>
      <c r="LAL26" s="97"/>
      <c r="LAM26" s="97"/>
      <c r="LAN26" s="97"/>
      <c r="LAO26" s="97"/>
      <c r="LAP26" s="97"/>
      <c r="LAQ26" s="97"/>
      <c r="LAR26" s="97"/>
      <c r="LAS26" s="97"/>
      <c r="LAT26" s="97"/>
      <c r="LAU26" s="97"/>
      <c r="LAV26" s="97"/>
      <c r="LAW26" s="97"/>
      <c r="LAX26" s="97"/>
      <c r="LAY26" s="97"/>
      <c r="LAZ26" s="97"/>
      <c r="LBA26" s="97"/>
      <c r="LBB26" s="97"/>
      <c r="LBC26" s="97"/>
      <c r="LBD26" s="97"/>
      <c r="LBE26" s="97"/>
      <c r="LBF26" s="97"/>
      <c r="LBG26" s="97"/>
      <c r="LBH26" s="97"/>
      <c r="LBI26" s="97"/>
      <c r="LBJ26" s="97"/>
      <c r="LBK26" s="97"/>
      <c r="LBL26" s="97"/>
      <c r="LBM26" s="97"/>
      <c r="LBN26" s="97"/>
      <c r="LBO26" s="97"/>
      <c r="LBP26" s="97"/>
      <c r="LBQ26" s="97"/>
      <c r="LBR26" s="97"/>
      <c r="LBS26" s="97"/>
      <c r="LBT26" s="97"/>
      <c r="LBU26" s="97"/>
      <c r="LBV26" s="97"/>
      <c r="LBW26" s="97"/>
      <c r="LBX26" s="97"/>
      <c r="LBY26" s="97"/>
      <c r="LBZ26" s="97"/>
      <c r="LCA26" s="97"/>
      <c r="LCB26" s="97"/>
      <c r="LCC26" s="97"/>
      <c r="LCD26" s="97"/>
      <c r="LCE26" s="97"/>
      <c r="LCF26" s="97"/>
      <c r="LCG26" s="97"/>
      <c r="LCH26" s="97"/>
      <c r="LCI26" s="97"/>
      <c r="LCJ26" s="97"/>
      <c r="LCK26" s="97"/>
      <c r="LCL26" s="97"/>
      <c r="LCM26" s="97"/>
      <c r="LCN26" s="97"/>
      <c r="LCO26" s="97"/>
      <c r="LCP26" s="97"/>
      <c r="LCQ26" s="97"/>
      <c r="LCR26" s="97"/>
      <c r="LCS26" s="97"/>
      <c r="LCT26" s="97"/>
      <c r="LCU26" s="97"/>
      <c r="LCV26" s="97"/>
      <c r="LCW26" s="97"/>
      <c r="LCX26" s="97"/>
      <c r="LCY26" s="97"/>
      <c r="LCZ26" s="97"/>
      <c r="LDA26" s="97"/>
      <c r="LDB26" s="97"/>
      <c r="LDC26" s="97"/>
      <c r="LDD26" s="97"/>
      <c r="LDE26" s="97"/>
      <c r="LDF26" s="97"/>
      <c r="LDG26" s="97"/>
      <c r="LDH26" s="97"/>
      <c r="LDI26" s="97"/>
      <c r="LDJ26" s="97"/>
      <c r="LDK26" s="97"/>
      <c r="LDL26" s="97"/>
      <c r="LDM26" s="97"/>
      <c r="LDN26" s="97"/>
      <c r="LDO26" s="97"/>
      <c r="LDP26" s="97"/>
      <c r="LDQ26" s="97"/>
      <c r="LDR26" s="97"/>
      <c r="LDS26" s="97"/>
      <c r="LDT26" s="97"/>
      <c r="LDU26" s="97"/>
      <c r="LDV26" s="97"/>
      <c r="LDW26" s="97"/>
      <c r="LDX26" s="97"/>
      <c r="LDY26" s="97"/>
      <c r="LDZ26" s="97"/>
      <c r="LEA26" s="97"/>
      <c r="LEB26" s="97"/>
      <c r="LEC26" s="97"/>
      <c r="LED26" s="97"/>
      <c r="LEE26" s="97"/>
      <c r="LEF26" s="97"/>
      <c r="LEG26" s="97"/>
      <c r="LEH26" s="97"/>
      <c r="LEI26" s="97"/>
      <c r="LEJ26" s="97"/>
      <c r="LEK26" s="97"/>
      <c r="LEL26" s="97"/>
      <c r="LEM26" s="97"/>
      <c r="LEN26" s="97"/>
      <c r="LEO26" s="97"/>
      <c r="LEP26" s="97"/>
      <c r="LEQ26" s="97"/>
      <c r="LER26" s="97"/>
      <c r="LES26" s="97"/>
      <c r="LET26" s="97"/>
      <c r="LEU26" s="97"/>
      <c r="LEV26" s="97"/>
      <c r="LEW26" s="97"/>
      <c r="LEX26" s="97"/>
      <c r="LEY26" s="97"/>
      <c r="LEZ26" s="97"/>
      <c r="LFA26" s="97"/>
      <c r="LFB26" s="97"/>
      <c r="LFC26" s="97"/>
      <c r="LFD26" s="97"/>
      <c r="LFE26" s="97"/>
      <c r="LFF26" s="97"/>
      <c r="LFG26" s="97"/>
      <c r="LFH26" s="97"/>
      <c r="LFI26" s="97"/>
      <c r="LFJ26" s="97"/>
      <c r="LFK26" s="97"/>
      <c r="LFL26" s="97"/>
      <c r="LFM26" s="97"/>
      <c r="LFN26" s="97"/>
      <c r="LFO26" s="97"/>
      <c r="LFP26" s="97"/>
      <c r="LFQ26" s="97"/>
      <c r="LFR26" s="97"/>
      <c r="LFS26" s="97"/>
      <c r="LFT26" s="97"/>
      <c r="LFU26" s="97"/>
      <c r="LFV26" s="97"/>
      <c r="LFW26" s="97"/>
      <c r="LFX26" s="97"/>
      <c r="LFY26" s="97"/>
      <c r="LFZ26" s="97"/>
      <c r="LGA26" s="97"/>
      <c r="LGB26" s="97"/>
      <c r="LGC26" s="97"/>
      <c r="LGD26" s="97"/>
      <c r="LGE26" s="97"/>
      <c r="LGF26" s="97"/>
      <c r="LGG26" s="97"/>
      <c r="LGH26" s="97"/>
      <c r="LGI26" s="97"/>
      <c r="LGJ26" s="97"/>
      <c r="LGK26" s="97"/>
      <c r="LGL26" s="97"/>
      <c r="LGM26" s="97"/>
      <c r="LGN26" s="97"/>
      <c r="LGO26" s="97"/>
      <c r="LGP26" s="97"/>
      <c r="LGQ26" s="97"/>
      <c r="LGR26" s="97"/>
      <c r="LGS26" s="97"/>
      <c r="LGT26" s="97"/>
      <c r="LGU26" s="97"/>
      <c r="LGV26" s="97"/>
      <c r="LGW26" s="97"/>
      <c r="LGX26" s="97"/>
      <c r="LGY26" s="97"/>
      <c r="LGZ26" s="97"/>
      <c r="LHA26" s="97"/>
      <c r="LHB26" s="97"/>
      <c r="LHC26" s="97"/>
      <c r="LHD26" s="97"/>
      <c r="LHE26" s="97"/>
      <c r="LHF26" s="97"/>
      <c r="LHG26" s="97"/>
      <c r="LHH26" s="97"/>
      <c r="LHI26" s="97"/>
      <c r="LHJ26" s="97"/>
      <c r="LHK26" s="97"/>
      <c r="LHL26" s="97"/>
      <c r="LHM26" s="97"/>
      <c r="LHN26" s="97"/>
      <c r="LHO26" s="97"/>
      <c r="LHP26" s="97"/>
      <c r="LHQ26" s="97"/>
      <c r="LHR26" s="97"/>
      <c r="LHS26" s="97"/>
      <c r="LHT26" s="97"/>
      <c r="LHU26" s="97"/>
      <c r="LHV26" s="97"/>
      <c r="LHW26" s="97"/>
      <c r="LHX26" s="97"/>
      <c r="LHY26" s="97"/>
      <c r="LHZ26" s="97"/>
      <c r="LIA26" s="97"/>
      <c r="LIB26" s="97"/>
      <c r="LIC26" s="97"/>
      <c r="LID26" s="97"/>
      <c r="LIE26" s="97"/>
      <c r="LIF26" s="97"/>
      <c r="LIG26" s="97"/>
      <c r="LIH26" s="97"/>
      <c r="LII26" s="97"/>
      <c r="LIJ26" s="97"/>
      <c r="LIK26" s="97"/>
      <c r="LIL26" s="97"/>
      <c r="LIM26" s="97"/>
      <c r="LIN26" s="97"/>
      <c r="LIO26" s="97"/>
      <c r="LIP26" s="97"/>
      <c r="LIQ26" s="97"/>
      <c r="LIR26" s="97"/>
      <c r="LIS26" s="97"/>
      <c r="LIT26" s="97"/>
      <c r="LIU26" s="97"/>
      <c r="LIV26" s="97"/>
      <c r="LIW26" s="97"/>
      <c r="LIX26" s="97"/>
      <c r="LIY26" s="97"/>
      <c r="LIZ26" s="97"/>
      <c r="LJA26" s="97"/>
      <c r="LJB26" s="97"/>
      <c r="LJC26" s="97"/>
      <c r="LJD26" s="97"/>
      <c r="LJE26" s="97"/>
      <c r="LJF26" s="97"/>
      <c r="LJG26" s="97"/>
      <c r="LJH26" s="97"/>
      <c r="LJI26" s="97"/>
      <c r="LJJ26" s="97"/>
      <c r="LJK26" s="97"/>
      <c r="LJL26" s="97"/>
      <c r="LJM26" s="97"/>
      <c r="LJN26" s="97"/>
      <c r="LJO26" s="97"/>
      <c r="LJP26" s="97"/>
      <c r="LJQ26" s="97"/>
      <c r="LJR26" s="97"/>
      <c r="LJS26" s="97"/>
      <c r="LJT26" s="97"/>
      <c r="LJU26" s="97"/>
      <c r="LJV26" s="97"/>
      <c r="LJW26" s="97"/>
      <c r="LJX26" s="97"/>
      <c r="LJY26" s="97"/>
      <c r="LJZ26" s="97"/>
      <c r="LKA26" s="97"/>
      <c r="LKB26" s="97"/>
      <c r="LKC26" s="97"/>
      <c r="LKD26" s="97"/>
      <c r="LKE26" s="97"/>
      <c r="LKF26" s="97"/>
      <c r="LKG26" s="97"/>
      <c r="LKH26" s="97"/>
      <c r="LKI26" s="97"/>
      <c r="LKJ26" s="97"/>
      <c r="LKK26" s="97"/>
      <c r="LKL26" s="97"/>
      <c r="LKM26" s="97"/>
      <c r="LKN26" s="97"/>
      <c r="LKO26" s="97"/>
      <c r="LKP26" s="97"/>
      <c r="LKQ26" s="97"/>
      <c r="LKR26" s="97"/>
      <c r="LKS26" s="97"/>
      <c r="LKT26" s="97"/>
      <c r="LKU26" s="97"/>
      <c r="LKV26" s="97"/>
      <c r="LKW26" s="97"/>
      <c r="LKX26" s="97"/>
      <c r="LKY26" s="97"/>
      <c r="LKZ26" s="97"/>
      <c r="LLA26" s="97"/>
      <c r="LLB26" s="97"/>
      <c r="LLC26" s="97"/>
      <c r="LLD26" s="97"/>
      <c r="LLE26" s="97"/>
      <c r="LLF26" s="97"/>
      <c r="LLG26" s="97"/>
      <c r="LLH26" s="97"/>
      <c r="LLI26" s="97"/>
      <c r="LLJ26" s="97"/>
      <c r="LLK26" s="97"/>
      <c r="LLL26" s="97"/>
      <c r="LLM26" s="97"/>
      <c r="LLN26" s="97"/>
      <c r="LLO26" s="97"/>
      <c r="LLP26" s="97"/>
      <c r="LLQ26" s="97"/>
      <c r="LLR26" s="97"/>
      <c r="LLS26" s="97"/>
      <c r="LLT26" s="97"/>
      <c r="LLU26" s="97"/>
      <c r="LLV26" s="97"/>
      <c r="LLW26" s="97"/>
      <c r="LLX26" s="97"/>
      <c r="LLY26" s="97"/>
      <c r="LLZ26" s="97"/>
      <c r="LMA26" s="97"/>
      <c r="LMB26" s="97"/>
      <c r="LMC26" s="97"/>
      <c r="LMD26" s="97"/>
      <c r="LME26" s="97"/>
      <c r="LMF26" s="97"/>
      <c r="LMG26" s="97"/>
      <c r="LMH26" s="97"/>
      <c r="LMI26" s="97"/>
      <c r="LMJ26" s="97"/>
      <c r="LMK26" s="97"/>
      <c r="LML26" s="97"/>
      <c r="LMM26" s="97"/>
      <c r="LMN26" s="97"/>
      <c r="LMO26" s="97"/>
      <c r="LMP26" s="97"/>
      <c r="LMQ26" s="97"/>
      <c r="LMR26" s="97"/>
      <c r="LMS26" s="97"/>
      <c r="LMT26" s="97"/>
      <c r="LMU26" s="97"/>
      <c r="LMV26" s="97"/>
      <c r="LMW26" s="97"/>
      <c r="LMX26" s="97"/>
      <c r="LMY26" s="97"/>
      <c r="LMZ26" s="97"/>
      <c r="LNA26" s="97"/>
      <c r="LNB26" s="97"/>
      <c r="LNC26" s="97"/>
      <c r="LND26" s="97"/>
      <c r="LNE26" s="97"/>
      <c r="LNF26" s="97"/>
      <c r="LNG26" s="97"/>
      <c r="LNH26" s="97"/>
      <c r="LNI26" s="97"/>
      <c r="LNJ26" s="97"/>
      <c r="LNK26" s="97"/>
      <c r="LNL26" s="97"/>
      <c r="LNM26" s="97"/>
      <c r="LNN26" s="97"/>
      <c r="LNO26" s="97"/>
      <c r="LNP26" s="97"/>
      <c r="LNQ26" s="97"/>
      <c r="LNR26" s="97"/>
      <c r="LNS26" s="97"/>
      <c r="LNT26" s="97"/>
      <c r="LNU26" s="97"/>
      <c r="LNV26" s="97"/>
      <c r="LNW26" s="97"/>
      <c r="LNX26" s="97"/>
      <c r="LNY26" s="97"/>
      <c r="LNZ26" s="97"/>
      <c r="LOA26" s="97"/>
      <c r="LOB26" s="97"/>
      <c r="LOC26" s="97"/>
      <c r="LOD26" s="97"/>
      <c r="LOE26" s="97"/>
      <c r="LOF26" s="97"/>
      <c r="LOG26" s="97"/>
      <c r="LOH26" s="97"/>
      <c r="LOI26" s="97"/>
      <c r="LOJ26" s="97"/>
      <c r="LOK26" s="97"/>
      <c r="LOL26" s="97"/>
      <c r="LOM26" s="97"/>
      <c r="LON26" s="97"/>
      <c r="LOO26" s="97"/>
      <c r="LOP26" s="97"/>
      <c r="LOQ26" s="97"/>
      <c r="LOR26" s="97"/>
      <c r="LOS26" s="97"/>
      <c r="LOT26" s="97"/>
      <c r="LOU26" s="97"/>
      <c r="LOV26" s="97"/>
      <c r="LOW26" s="97"/>
      <c r="LOX26" s="97"/>
      <c r="LOY26" s="97"/>
      <c r="LOZ26" s="97"/>
      <c r="LPA26" s="97"/>
      <c r="LPB26" s="97"/>
      <c r="LPC26" s="97"/>
      <c r="LPD26" s="97"/>
      <c r="LPE26" s="97"/>
      <c r="LPF26" s="97"/>
      <c r="LPG26" s="97"/>
      <c r="LPH26" s="97"/>
      <c r="LPI26" s="97"/>
      <c r="LPJ26" s="97"/>
      <c r="LPK26" s="97"/>
      <c r="LPL26" s="97"/>
      <c r="LPM26" s="97"/>
      <c r="LPN26" s="97"/>
      <c r="LPO26" s="97"/>
      <c r="LPP26" s="97"/>
      <c r="LPQ26" s="97"/>
      <c r="LPR26" s="97"/>
      <c r="LPS26" s="97"/>
      <c r="LPT26" s="97"/>
      <c r="LPU26" s="97"/>
      <c r="LPV26" s="97"/>
      <c r="LPW26" s="97"/>
      <c r="LPX26" s="97"/>
      <c r="LPY26" s="97"/>
      <c r="LPZ26" s="97"/>
      <c r="LQA26" s="97"/>
      <c r="LQB26" s="97"/>
      <c r="LQC26" s="97"/>
      <c r="LQD26" s="97"/>
      <c r="LQE26" s="97"/>
      <c r="LQF26" s="97"/>
      <c r="LQG26" s="97"/>
      <c r="LQH26" s="97"/>
      <c r="LQI26" s="97"/>
      <c r="LQJ26" s="97"/>
      <c r="LQK26" s="97"/>
      <c r="LQL26" s="97"/>
      <c r="LQM26" s="97"/>
      <c r="LQN26" s="97"/>
      <c r="LQO26" s="97"/>
      <c r="LQP26" s="97"/>
      <c r="LQQ26" s="97"/>
      <c r="LQR26" s="97"/>
      <c r="LQS26" s="97"/>
      <c r="LQT26" s="97"/>
      <c r="LQU26" s="97"/>
      <c r="LQV26" s="97"/>
      <c r="LQW26" s="97"/>
      <c r="LQX26" s="97"/>
      <c r="LQY26" s="97"/>
      <c r="LQZ26" s="97"/>
      <c r="LRA26" s="97"/>
      <c r="LRB26" s="97"/>
      <c r="LRC26" s="97"/>
      <c r="LRD26" s="97"/>
      <c r="LRE26" s="97"/>
      <c r="LRF26" s="97"/>
      <c r="LRG26" s="97"/>
      <c r="LRH26" s="97"/>
      <c r="LRI26" s="97"/>
      <c r="LRJ26" s="97"/>
      <c r="LRK26" s="97"/>
      <c r="LRL26" s="97"/>
      <c r="LRM26" s="97"/>
      <c r="LRN26" s="97"/>
      <c r="LRO26" s="97"/>
      <c r="LRP26" s="97"/>
      <c r="LRQ26" s="97"/>
      <c r="LRR26" s="97"/>
      <c r="LRS26" s="97"/>
      <c r="LRT26" s="97"/>
      <c r="LRU26" s="97"/>
      <c r="LRV26" s="97"/>
      <c r="LRW26" s="97"/>
      <c r="LRX26" s="97"/>
      <c r="LRY26" s="97"/>
      <c r="LRZ26" s="97"/>
      <c r="LSA26" s="97"/>
      <c r="LSB26" s="97"/>
      <c r="LSC26" s="97"/>
      <c r="LSD26" s="97"/>
      <c r="LSE26" s="97"/>
      <c r="LSF26" s="97"/>
      <c r="LSG26" s="97"/>
      <c r="LSH26" s="97"/>
      <c r="LSI26" s="97"/>
      <c r="LSJ26" s="97"/>
      <c r="LSK26" s="97"/>
      <c r="LSL26" s="97"/>
      <c r="LSM26" s="97"/>
      <c r="LSN26" s="97"/>
      <c r="LSO26" s="97"/>
      <c r="LSP26" s="97"/>
      <c r="LSQ26" s="97"/>
      <c r="LSR26" s="97"/>
      <c r="LSS26" s="97"/>
      <c r="LST26" s="97"/>
      <c r="LSU26" s="97"/>
      <c r="LSV26" s="97"/>
      <c r="LSW26" s="97"/>
      <c r="LSX26" s="97"/>
      <c r="LSY26" s="97"/>
      <c r="LSZ26" s="97"/>
      <c r="LTA26" s="97"/>
      <c r="LTB26" s="97"/>
      <c r="LTC26" s="97"/>
      <c r="LTD26" s="97"/>
      <c r="LTE26" s="97"/>
      <c r="LTF26" s="97"/>
      <c r="LTG26" s="97"/>
      <c r="LTH26" s="97"/>
      <c r="LTI26" s="97"/>
      <c r="LTJ26" s="97"/>
      <c r="LTK26" s="97"/>
      <c r="LTL26" s="97"/>
      <c r="LTM26" s="97"/>
      <c r="LTN26" s="97"/>
      <c r="LTO26" s="97"/>
      <c r="LTP26" s="97"/>
      <c r="LTQ26" s="97"/>
      <c r="LTR26" s="97"/>
      <c r="LTS26" s="97"/>
      <c r="LTT26" s="97"/>
      <c r="LTU26" s="97"/>
      <c r="LTV26" s="97"/>
      <c r="LTW26" s="97"/>
      <c r="LTX26" s="97"/>
      <c r="LTY26" s="97"/>
      <c r="LTZ26" s="97"/>
      <c r="LUA26" s="97"/>
      <c r="LUB26" s="97"/>
      <c r="LUC26" s="97"/>
      <c r="LUD26" s="97"/>
      <c r="LUE26" s="97"/>
      <c r="LUF26" s="97"/>
      <c r="LUG26" s="97"/>
      <c r="LUH26" s="97"/>
      <c r="LUI26" s="97"/>
      <c r="LUJ26" s="97"/>
      <c r="LUK26" s="97"/>
      <c r="LUL26" s="97"/>
      <c r="LUM26" s="97"/>
      <c r="LUN26" s="97"/>
      <c r="LUO26" s="97"/>
      <c r="LUP26" s="97"/>
      <c r="LUQ26" s="97"/>
      <c r="LUR26" s="97"/>
      <c r="LUS26" s="97"/>
      <c r="LUT26" s="97"/>
      <c r="LUU26" s="97"/>
      <c r="LUV26" s="97"/>
      <c r="LUW26" s="97"/>
      <c r="LUX26" s="97"/>
      <c r="LUY26" s="97"/>
      <c r="LUZ26" s="97"/>
      <c r="LVA26" s="97"/>
      <c r="LVB26" s="97"/>
      <c r="LVC26" s="97"/>
      <c r="LVD26" s="97"/>
      <c r="LVE26" s="97"/>
      <c r="LVF26" s="97"/>
      <c r="LVG26" s="97"/>
      <c r="LVH26" s="97"/>
      <c r="LVI26" s="97"/>
      <c r="LVJ26" s="97"/>
      <c r="LVK26" s="97"/>
      <c r="LVL26" s="97"/>
      <c r="LVM26" s="97"/>
      <c r="LVN26" s="97"/>
      <c r="LVO26" s="97"/>
      <c r="LVP26" s="97"/>
      <c r="LVQ26" s="97"/>
      <c r="LVR26" s="97"/>
      <c r="LVS26" s="97"/>
      <c r="LVT26" s="97"/>
      <c r="LVU26" s="97"/>
      <c r="LVV26" s="97"/>
      <c r="LVW26" s="97"/>
      <c r="LVX26" s="97"/>
      <c r="LVY26" s="97"/>
      <c r="LVZ26" s="97"/>
      <c r="LWA26" s="97"/>
      <c r="LWB26" s="97"/>
      <c r="LWC26" s="97"/>
      <c r="LWD26" s="97"/>
      <c r="LWE26" s="97"/>
      <c r="LWF26" s="97"/>
      <c r="LWG26" s="97"/>
      <c r="LWH26" s="97"/>
      <c r="LWI26" s="97"/>
      <c r="LWJ26" s="97"/>
      <c r="LWK26" s="97"/>
      <c r="LWL26" s="97"/>
      <c r="LWM26" s="97"/>
      <c r="LWN26" s="97"/>
      <c r="LWO26" s="97"/>
      <c r="LWP26" s="97"/>
      <c r="LWQ26" s="97"/>
      <c r="LWR26" s="97"/>
      <c r="LWS26" s="97"/>
      <c r="LWT26" s="97"/>
      <c r="LWU26" s="97"/>
      <c r="LWV26" s="97"/>
      <c r="LWW26" s="97"/>
      <c r="LWX26" s="97"/>
      <c r="LWY26" s="97"/>
      <c r="LWZ26" s="97"/>
      <c r="LXA26" s="97"/>
      <c r="LXB26" s="97"/>
      <c r="LXC26" s="97"/>
      <c r="LXD26" s="97"/>
      <c r="LXE26" s="97"/>
      <c r="LXF26" s="97"/>
      <c r="LXG26" s="97"/>
      <c r="LXH26" s="97"/>
      <c r="LXI26" s="97"/>
      <c r="LXJ26" s="97"/>
      <c r="LXK26" s="97"/>
      <c r="LXL26" s="97"/>
      <c r="LXM26" s="97"/>
      <c r="LXN26" s="97"/>
      <c r="LXO26" s="97"/>
      <c r="LXP26" s="97"/>
      <c r="LXQ26" s="97"/>
      <c r="LXR26" s="97"/>
      <c r="LXS26" s="97"/>
      <c r="LXT26" s="97"/>
      <c r="LXU26" s="97"/>
      <c r="LXV26" s="97"/>
      <c r="LXW26" s="97"/>
      <c r="LXX26" s="97"/>
      <c r="LXY26" s="97"/>
      <c r="LXZ26" s="97"/>
      <c r="LYA26" s="97"/>
      <c r="LYB26" s="97"/>
      <c r="LYC26" s="97"/>
      <c r="LYD26" s="97"/>
      <c r="LYE26" s="97"/>
      <c r="LYF26" s="97"/>
      <c r="LYG26" s="97"/>
      <c r="LYH26" s="97"/>
      <c r="LYI26" s="97"/>
      <c r="LYJ26" s="97"/>
      <c r="LYK26" s="97"/>
      <c r="LYL26" s="97"/>
      <c r="LYM26" s="97"/>
      <c r="LYN26" s="97"/>
      <c r="LYO26" s="97"/>
      <c r="LYP26" s="97"/>
      <c r="LYQ26" s="97"/>
      <c r="LYR26" s="97"/>
      <c r="LYS26" s="97"/>
      <c r="LYT26" s="97"/>
      <c r="LYU26" s="97"/>
      <c r="LYV26" s="97"/>
      <c r="LYW26" s="97"/>
      <c r="LYX26" s="97"/>
      <c r="LYY26" s="97"/>
      <c r="LYZ26" s="97"/>
      <c r="LZA26" s="97"/>
      <c r="LZB26" s="97"/>
      <c r="LZC26" s="97"/>
      <c r="LZD26" s="97"/>
      <c r="LZE26" s="97"/>
      <c r="LZF26" s="97"/>
      <c r="LZG26" s="97"/>
      <c r="LZH26" s="97"/>
      <c r="LZI26" s="97"/>
      <c r="LZJ26" s="97"/>
      <c r="LZK26" s="97"/>
      <c r="LZL26" s="97"/>
      <c r="LZM26" s="97"/>
      <c r="LZN26" s="97"/>
      <c r="LZO26" s="97"/>
      <c r="LZP26" s="97"/>
      <c r="LZQ26" s="97"/>
      <c r="LZR26" s="97"/>
      <c r="LZS26" s="97"/>
      <c r="LZT26" s="97"/>
      <c r="LZU26" s="97"/>
      <c r="LZV26" s="97"/>
      <c r="LZW26" s="97"/>
      <c r="LZX26" s="97"/>
      <c r="LZY26" s="97"/>
      <c r="LZZ26" s="97"/>
      <c r="MAA26" s="97"/>
      <c r="MAB26" s="97"/>
      <c r="MAC26" s="97"/>
      <c r="MAD26" s="97"/>
      <c r="MAE26" s="97"/>
      <c r="MAF26" s="97"/>
      <c r="MAG26" s="97"/>
      <c r="MAH26" s="97"/>
      <c r="MAI26" s="97"/>
      <c r="MAJ26" s="97"/>
      <c r="MAK26" s="97"/>
      <c r="MAL26" s="97"/>
      <c r="MAM26" s="97"/>
      <c r="MAN26" s="97"/>
      <c r="MAO26" s="97"/>
      <c r="MAP26" s="97"/>
      <c r="MAQ26" s="97"/>
      <c r="MAR26" s="97"/>
      <c r="MAS26" s="97"/>
      <c r="MAT26" s="97"/>
      <c r="MAU26" s="97"/>
      <c r="MAV26" s="97"/>
      <c r="MAW26" s="97"/>
      <c r="MAX26" s="97"/>
      <c r="MAY26" s="97"/>
      <c r="MAZ26" s="97"/>
      <c r="MBA26" s="97"/>
      <c r="MBB26" s="97"/>
      <c r="MBC26" s="97"/>
      <c r="MBD26" s="97"/>
      <c r="MBE26" s="97"/>
      <c r="MBF26" s="97"/>
      <c r="MBG26" s="97"/>
      <c r="MBH26" s="97"/>
      <c r="MBI26" s="97"/>
      <c r="MBJ26" s="97"/>
      <c r="MBK26" s="97"/>
      <c r="MBL26" s="97"/>
      <c r="MBM26" s="97"/>
      <c r="MBN26" s="97"/>
      <c r="MBO26" s="97"/>
      <c r="MBP26" s="97"/>
      <c r="MBQ26" s="97"/>
      <c r="MBR26" s="97"/>
      <c r="MBS26" s="97"/>
      <c r="MBT26" s="97"/>
      <c r="MBU26" s="97"/>
      <c r="MBV26" s="97"/>
      <c r="MBW26" s="97"/>
      <c r="MBX26" s="97"/>
      <c r="MBY26" s="97"/>
      <c r="MBZ26" s="97"/>
      <c r="MCA26" s="97"/>
      <c r="MCB26" s="97"/>
      <c r="MCC26" s="97"/>
      <c r="MCD26" s="97"/>
      <c r="MCE26" s="97"/>
      <c r="MCF26" s="97"/>
      <c r="MCG26" s="97"/>
      <c r="MCH26" s="97"/>
      <c r="MCI26" s="97"/>
      <c r="MCJ26" s="97"/>
      <c r="MCK26" s="97"/>
      <c r="MCL26" s="97"/>
      <c r="MCM26" s="97"/>
      <c r="MCN26" s="97"/>
      <c r="MCO26" s="97"/>
      <c r="MCP26" s="97"/>
      <c r="MCQ26" s="97"/>
      <c r="MCR26" s="97"/>
      <c r="MCS26" s="97"/>
      <c r="MCT26" s="97"/>
      <c r="MCU26" s="97"/>
      <c r="MCV26" s="97"/>
      <c r="MCW26" s="97"/>
      <c r="MCX26" s="97"/>
      <c r="MCY26" s="97"/>
      <c r="MCZ26" s="97"/>
      <c r="MDA26" s="97"/>
      <c r="MDB26" s="97"/>
      <c r="MDC26" s="97"/>
      <c r="MDD26" s="97"/>
      <c r="MDE26" s="97"/>
      <c r="MDF26" s="97"/>
      <c r="MDG26" s="97"/>
      <c r="MDH26" s="97"/>
      <c r="MDI26" s="97"/>
      <c r="MDJ26" s="97"/>
      <c r="MDK26" s="97"/>
      <c r="MDL26" s="97"/>
      <c r="MDM26" s="97"/>
      <c r="MDN26" s="97"/>
      <c r="MDO26" s="97"/>
      <c r="MDP26" s="97"/>
      <c r="MDQ26" s="97"/>
      <c r="MDR26" s="97"/>
      <c r="MDS26" s="97"/>
      <c r="MDT26" s="97"/>
      <c r="MDU26" s="97"/>
      <c r="MDV26" s="97"/>
      <c r="MDW26" s="97"/>
      <c r="MDX26" s="97"/>
      <c r="MDY26" s="97"/>
      <c r="MDZ26" s="97"/>
      <c r="MEA26" s="97"/>
      <c r="MEB26" s="97"/>
      <c r="MEC26" s="97"/>
      <c r="MED26" s="97"/>
      <c r="MEE26" s="97"/>
      <c r="MEF26" s="97"/>
      <c r="MEG26" s="97"/>
      <c r="MEH26" s="97"/>
      <c r="MEI26" s="97"/>
      <c r="MEJ26" s="97"/>
      <c r="MEK26" s="97"/>
      <c r="MEL26" s="97"/>
      <c r="MEM26" s="97"/>
      <c r="MEN26" s="97"/>
      <c r="MEO26" s="97"/>
      <c r="MEP26" s="97"/>
      <c r="MEQ26" s="97"/>
      <c r="MER26" s="97"/>
      <c r="MES26" s="97"/>
      <c r="MET26" s="97"/>
      <c r="MEU26" s="97"/>
      <c r="MEV26" s="97"/>
      <c r="MEW26" s="97"/>
      <c r="MEX26" s="97"/>
      <c r="MEY26" s="97"/>
      <c r="MEZ26" s="97"/>
      <c r="MFA26" s="97"/>
      <c r="MFB26" s="97"/>
      <c r="MFC26" s="97"/>
      <c r="MFD26" s="97"/>
      <c r="MFE26" s="97"/>
      <c r="MFF26" s="97"/>
      <c r="MFG26" s="97"/>
      <c r="MFH26" s="97"/>
      <c r="MFI26" s="97"/>
      <c r="MFJ26" s="97"/>
      <c r="MFK26" s="97"/>
      <c r="MFL26" s="97"/>
      <c r="MFM26" s="97"/>
      <c r="MFN26" s="97"/>
      <c r="MFO26" s="97"/>
      <c r="MFP26" s="97"/>
      <c r="MFQ26" s="97"/>
      <c r="MFR26" s="97"/>
      <c r="MFS26" s="97"/>
      <c r="MFT26" s="97"/>
      <c r="MFU26" s="97"/>
      <c r="MFV26" s="97"/>
      <c r="MFW26" s="97"/>
      <c r="MFX26" s="97"/>
      <c r="MFY26" s="97"/>
      <c r="MFZ26" s="97"/>
      <c r="MGA26" s="97"/>
      <c r="MGB26" s="97"/>
      <c r="MGC26" s="97"/>
      <c r="MGD26" s="97"/>
      <c r="MGE26" s="97"/>
      <c r="MGF26" s="97"/>
      <c r="MGG26" s="97"/>
      <c r="MGH26" s="97"/>
      <c r="MGI26" s="97"/>
      <c r="MGJ26" s="97"/>
      <c r="MGK26" s="97"/>
      <c r="MGL26" s="97"/>
      <c r="MGM26" s="97"/>
      <c r="MGN26" s="97"/>
      <c r="MGO26" s="97"/>
      <c r="MGP26" s="97"/>
      <c r="MGQ26" s="97"/>
      <c r="MGR26" s="97"/>
      <c r="MGS26" s="97"/>
      <c r="MGT26" s="97"/>
      <c r="MGU26" s="97"/>
      <c r="MGV26" s="97"/>
      <c r="MGW26" s="97"/>
      <c r="MGX26" s="97"/>
      <c r="MGY26" s="97"/>
      <c r="MGZ26" s="97"/>
      <c r="MHA26" s="97"/>
      <c r="MHB26" s="97"/>
      <c r="MHC26" s="97"/>
      <c r="MHD26" s="97"/>
      <c r="MHE26" s="97"/>
      <c r="MHF26" s="97"/>
      <c r="MHG26" s="97"/>
      <c r="MHH26" s="97"/>
      <c r="MHI26" s="97"/>
      <c r="MHJ26" s="97"/>
      <c r="MHK26" s="97"/>
      <c r="MHL26" s="97"/>
      <c r="MHM26" s="97"/>
      <c r="MHN26" s="97"/>
      <c r="MHO26" s="97"/>
      <c r="MHP26" s="97"/>
      <c r="MHQ26" s="97"/>
      <c r="MHR26" s="97"/>
      <c r="MHS26" s="97"/>
      <c r="MHT26" s="97"/>
      <c r="MHU26" s="97"/>
      <c r="MHV26" s="97"/>
      <c r="MHW26" s="97"/>
      <c r="MHX26" s="97"/>
      <c r="MHY26" s="97"/>
      <c r="MHZ26" s="97"/>
      <c r="MIA26" s="97"/>
      <c r="MIB26" s="97"/>
      <c r="MIC26" s="97"/>
      <c r="MID26" s="97"/>
      <c r="MIE26" s="97"/>
      <c r="MIF26" s="97"/>
      <c r="MIG26" s="97"/>
      <c r="MIH26" s="97"/>
      <c r="MII26" s="97"/>
      <c r="MIJ26" s="97"/>
      <c r="MIK26" s="97"/>
      <c r="MIL26" s="97"/>
      <c r="MIM26" s="97"/>
      <c r="MIN26" s="97"/>
      <c r="MIO26" s="97"/>
      <c r="MIP26" s="97"/>
      <c r="MIQ26" s="97"/>
      <c r="MIR26" s="97"/>
      <c r="MIS26" s="97"/>
      <c r="MIT26" s="97"/>
      <c r="MIU26" s="97"/>
      <c r="MIV26" s="97"/>
      <c r="MIW26" s="97"/>
      <c r="MIX26" s="97"/>
      <c r="MIY26" s="97"/>
      <c r="MIZ26" s="97"/>
      <c r="MJA26" s="97"/>
      <c r="MJB26" s="97"/>
      <c r="MJC26" s="97"/>
      <c r="MJD26" s="97"/>
      <c r="MJE26" s="97"/>
      <c r="MJF26" s="97"/>
      <c r="MJG26" s="97"/>
      <c r="MJH26" s="97"/>
      <c r="MJI26" s="97"/>
      <c r="MJJ26" s="97"/>
      <c r="MJK26" s="97"/>
      <c r="MJL26" s="97"/>
      <c r="MJM26" s="97"/>
      <c r="MJN26" s="97"/>
      <c r="MJO26" s="97"/>
      <c r="MJP26" s="97"/>
      <c r="MJQ26" s="97"/>
      <c r="MJR26" s="97"/>
      <c r="MJS26" s="97"/>
      <c r="MJT26" s="97"/>
      <c r="MJU26" s="97"/>
      <c r="MJV26" s="97"/>
      <c r="MJW26" s="97"/>
      <c r="MJX26" s="97"/>
      <c r="MJY26" s="97"/>
      <c r="MJZ26" s="97"/>
      <c r="MKA26" s="97"/>
      <c r="MKB26" s="97"/>
      <c r="MKC26" s="97"/>
      <c r="MKD26" s="97"/>
      <c r="MKE26" s="97"/>
      <c r="MKF26" s="97"/>
      <c r="MKG26" s="97"/>
      <c r="MKH26" s="97"/>
      <c r="MKI26" s="97"/>
      <c r="MKJ26" s="97"/>
      <c r="MKK26" s="97"/>
      <c r="MKL26" s="97"/>
      <c r="MKM26" s="97"/>
      <c r="MKN26" s="97"/>
      <c r="MKO26" s="97"/>
      <c r="MKP26" s="97"/>
      <c r="MKQ26" s="97"/>
      <c r="MKR26" s="97"/>
      <c r="MKS26" s="97"/>
      <c r="MKT26" s="97"/>
      <c r="MKU26" s="97"/>
      <c r="MKV26" s="97"/>
      <c r="MKW26" s="97"/>
      <c r="MKX26" s="97"/>
      <c r="MKY26" s="97"/>
      <c r="MKZ26" s="97"/>
      <c r="MLA26" s="97"/>
      <c r="MLB26" s="97"/>
      <c r="MLC26" s="97"/>
      <c r="MLD26" s="97"/>
      <c r="MLE26" s="97"/>
      <c r="MLF26" s="97"/>
      <c r="MLG26" s="97"/>
      <c r="MLH26" s="97"/>
      <c r="MLI26" s="97"/>
      <c r="MLJ26" s="97"/>
      <c r="MLK26" s="97"/>
      <c r="MLL26" s="97"/>
      <c r="MLM26" s="97"/>
      <c r="MLN26" s="97"/>
      <c r="MLO26" s="97"/>
      <c r="MLP26" s="97"/>
      <c r="MLQ26" s="97"/>
      <c r="MLR26" s="97"/>
      <c r="MLS26" s="97"/>
      <c r="MLT26" s="97"/>
      <c r="MLU26" s="97"/>
      <c r="MLV26" s="97"/>
      <c r="MLW26" s="97"/>
      <c r="MLX26" s="97"/>
      <c r="MLY26" s="97"/>
      <c r="MLZ26" s="97"/>
      <c r="MMA26" s="97"/>
      <c r="MMB26" s="97"/>
      <c r="MMC26" s="97"/>
      <c r="MMD26" s="97"/>
      <c r="MME26" s="97"/>
      <c r="MMF26" s="97"/>
      <c r="MMG26" s="97"/>
      <c r="MMH26" s="97"/>
      <c r="MMI26" s="97"/>
      <c r="MMJ26" s="97"/>
      <c r="MMK26" s="97"/>
      <c r="MML26" s="97"/>
      <c r="MMM26" s="97"/>
      <c r="MMN26" s="97"/>
      <c r="MMO26" s="97"/>
      <c r="MMP26" s="97"/>
      <c r="MMQ26" s="97"/>
      <c r="MMR26" s="97"/>
      <c r="MMS26" s="97"/>
      <c r="MMT26" s="97"/>
      <c r="MMU26" s="97"/>
      <c r="MMV26" s="97"/>
      <c r="MMW26" s="97"/>
      <c r="MMX26" s="97"/>
      <c r="MMY26" s="97"/>
      <c r="MMZ26" s="97"/>
      <c r="MNA26" s="97"/>
      <c r="MNB26" s="97"/>
      <c r="MNC26" s="97"/>
      <c r="MND26" s="97"/>
      <c r="MNE26" s="97"/>
      <c r="MNF26" s="97"/>
      <c r="MNG26" s="97"/>
      <c r="MNH26" s="97"/>
      <c r="MNI26" s="97"/>
      <c r="MNJ26" s="97"/>
      <c r="MNK26" s="97"/>
      <c r="MNL26" s="97"/>
      <c r="MNM26" s="97"/>
      <c r="MNN26" s="97"/>
      <c r="MNO26" s="97"/>
      <c r="MNP26" s="97"/>
      <c r="MNQ26" s="97"/>
      <c r="MNR26" s="97"/>
      <c r="MNS26" s="97"/>
      <c r="MNT26" s="97"/>
      <c r="MNU26" s="97"/>
      <c r="MNV26" s="97"/>
      <c r="MNW26" s="97"/>
      <c r="MNX26" s="97"/>
      <c r="MNY26" s="97"/>
      <c r="MNZ26" s="97"/>
      <c r="MOA26" s="97"/>
      <c r="MOB26" s="97"/>
      <c r="MOC26" s="97"/>
      <c r="MOD26" s="97"/>
      <c r="MOE26" s="97"/>
      <c r="MOF26" s="97"/>
      <c r="MOG26" s="97"/>
      <c r="MOH26" s="97"/>
      <c r="MOI26" s="97"/>
      <c r="MOJ26" s="97"/>
      <c r="MOK26" s="97"/>
      <c r="MOL26" s="97"/>
      <c r="MOM26" s="97"/>
      <c r="MON26" s="97"/>
      <c r="MOO26" s="97"/>
      <c r="MOP26" s="97"/>
      <c r="MOQ26" s="97"/>
      <c r="MOR26" s="97"/>
      <c r="MOS26" s="97"/>
      <c r="MOT26" s="97"/>
      <c r="MOU26" s="97"/>
      <c r="MOV26" s="97"/>
      <c r="MOW26" s="97"/>
      <c r="MOX26" s="97"/>
      <c r="MOY26" s="97"/>
      <c r="MOZ26" s="97"/>
      <c r="MPA26" s="97"/>
      <c r="MPB26" s="97"/>
      <c r="MPC26" s="97"/>
      <c r="MPD26" s="97"/>
      <c r="MPE26" s="97"/>
      <c r="MPF26" s="97"/>
      <c r="MPG26" s="97"/>
      <c r="MPH26" s="97"/>
      <c r="MPI26" s="97"/>
      <c r="MPJ26" s="97"/>
      <c r="MPK26" s="97"/>
      <c r="MPL26" s="97"/>
      <c r="MPM26" s="97"/>
      <c r="MPN26" s="97"/>
      <c r="MPO26" s="97"/>
      <c r="MPP26" s="97"/>
      <c r="MPQ26" s="97"/>
      <c r="MPR26" s="97"/>
      <c r="MPS26" s="97"/>
      <c r="MPT26" s="97"/>
      <c r="MPU26" s="97"/>
      <c r="MPV26" s="97"/>
      <c r="MPW26" s="97"/>
      <c r="MPX26" s="97"/>
      <c r="MPY26" s="97"/>
      <c r="MPZ26" s="97"/>
      <c r="MQA26" s="97"/>
      <c r="MQB26" s="97"/>
      <c r="MQC26" s="97"/>
      <c r="MQD26" s="97"/>
      <c r="MQE26" s="97"/>
      <c r="MQF26" s="97"/>
      <c r="MQG26" s="97"/>
      <c r="MQH26" s="97"/>
      <c r="MQI26" s="97"/>
      <c r="MQJ26" s="97"/>
      <c r="MQK26" s="97"/>
      <c r="MQL26" s="97"/>
      <c r="MQM26" s="97"/>
      <c r="MQN26" s="97"/>
      <c r="MQO26" s="97"/>
      <c r="MQP26" s="97"/>
      <c r="MQQ26" s="97"/>
      <c r="MQR26" s="97"/>
      <c r="MQS26" s="97"/>
      <c r="MQT26" s="97"/>
      <c r="MQU26" s="97"/>
      <c r="MQV26" s="97"/>
      <c r="MQW26" s="97"/>
      <c r="MQX26" s="97"/>
      <c r="MQY26" s="97"/>
      <c r="MQZ26" s="97"/>
      <c r="MRA26" s="97"/>
      <c r="MRB26" s="97"/>
      <c r="MRC26" s="97"/>
      <c r="MRD26" s="97"/>
      <c r="MRE26" s="97"/>
      <c r="MRF26" s="97"/>
      <c r="MRG26" s="97"/>
      <c r="MRH26" s="97"/>
      <c r="MRI26" s="97"/>
      <c r="MRJ26" s="97"/>
      <c r="MRK26" s="97"/>
      <c r="MRL26" s="97"/>
      <c r="MRM26" s="97"/>
      <c r="MRN26" s="97"/>
      <c r="MRO26" s="97"/>
      <c r="MRP26" s="97"/>
      <c r="MRQ26" s="97"/>
      <c r="MRR26" s="97"/>
      <c r="MRS26" s="97"/>
      <c r="MRT26" s="97"/>
      <c r="MRU26" s="97"/>
      <c r="MRV26" s="97"/>
      <c r="MRW26" s="97"/>
      <c r="MRX26" s="97"/>
      <c r="MRY26" s="97"/>
      <c r="MRZ26" s="97"/>
      <c r="MSA26" s="97"/>
      <c r="MSB26" s="97"/>
      <c r="MSC26" s="97"/>
      <c r="MSD26" s="97"/>
      <c r="MSE26" s="97"/>
      <c r="MSF26" s="97"/>
      <c r="MSG26" s="97"/>
      <c r="MSH26" s="97"/>
      <c r="MSI26" s="97"/>
      <c r="MSJ26" s="97"/>
      <c r="MSK26" s="97"/>
      <c r="MSL26" s="97"/>
      <c r="MSM26" s="97"/>
      <c r="MSN26" s="97"/>
      <c r="MSO26" s="97"/>
      <c r="MSP26" s="97"/>
      <c r="MSQ26" s="97"/>
      <c r="MSR26" s="97"/>
      <c r="MSS26" s="97"/>
      <c r="MST26" s="97"/>
      <c r="MSU26" s="97"/>
      <c r="MSV26" s="97"/>
      <c r="MSW26" s="97"/>
      <c r="MSX26" s="97"/>
      <c r="MSY26" s="97"/>
      <c r="MSZ26" s="97"/>
      <c r="MTA26" s="97"/>
      <c r="MTB26" s="97"/>
      <c r="MTC26" s="97"/>
      <c r="MTD26" s="97"/>
      <c r="MTE26" s="97"/>
      <c r="MTF26" s="97"/>
      <c r="MTG26" s="97"/>
      <c r="MTH26" s="97"/>
      <c r="MTI26" s="97"/>
      <c r="MTJ26" s="97"/>
      <c r="MTK26" s="97"/>
      <c r="MTL26" s="97"/>
      <c r="MTM26" s="97"/>
      <c r="MTN26" s="97"/>
      <c r="MTO26" s="97"/>
      <c r="MTP26" s="97"/>
      <c r="MTQ26" s="97"/>
      <c r="MTR26" s="97"/>
      <c r="MTS26" s="97"/>
      <c r="MTT26" s="97"/>
      <c r="MTU26" s="97"/>
      <c r="MTV26" s="97"/>
      <c r="MTW26" s="97"/>
      <c r="MTX26" s="97"/>
      <c r="MTY26" s="97"/>
      <c r="MTZ26" s="97"/>
      <c r="MUA26" s="97"/>
      <c r="MUB26" s="97"/>
      <c r="MUC26" s="97"/>
      <c r="MUD26" s="97"/>
      <c r="MUE26" s="97"/>
      <c r="MUF26" s="97"/>
      <c r="MUG26" s="97"/>
      <c r="MUH26" s="97"/>
      <c r="MUI26" s="97"/>
      <c r="MUJ26" s="97"/>
      <c r="MUK26" s="97"/>
      <c r="MUL26" s="97"/>
      <c r="MUM26" s="97"/>
      <c r="MUN26" s="97"/>
      <c r="MUO26" s="97"/>
      <c r="MUP26" s="97"/>
      <c r="MUQ26" s="97"/>
      <c r="MUR26" s="97"/>
      <c r="MUS26" s="97"/>
      <c r="MUT26" s="97"/>
      <c r="MUU26" s="97"/>
      <c r="MUV26" s="97"/>
      <c r="MUW26" s="97"/>
      <c r="MUX26" s="97"/>
      <c r="MUY26" s="97"/>
      <c r="MUZ26" s="97"/>
      <c r="MVA26" s="97"/>
      <c r="MVB26" s="97"/>
      <c r="MVC26" s="97"/>
      <c r="MVD26" s="97"/>
      <c r="MVE26" s="97"/>
      <c r="MVF26" s="97"/>
      <c r="MVG26" s="97"/>
      <c r="MVH26" s="97"/>
      <c r="MVI26" s="97"/>
      <c r="MVJ26" s="97"/>
      <c r="MVK26" s="97"/>
      <c r="MVL26" s="97"/>
      <c r="MVM26" s="97"/>
      <c r="MVN26" s="97"/>
      <c r="MVO26" s="97"/>
      <c r="MVP26" s="97"/>
      <c r="MVQ26" s="97"/>
      <c r="MVR26" s="97"/>
      <c r="MVS26" s="97"/>
      <c r="MVT26" s="97"/>
      <c r="MVU26" s="97"/>
      <c r="MVV26" s="97"/>
      <c r="MVW26" s="97"/>
      <c r="MVX26" s="97"/>
      <c r="MVY26" s="97"/>
      <c r="MVZ26" s="97"/>
      <c r="MWA26" s="97"/>
      <c r="MWB26" s="97"/>
      <c r="MWC26" s="97"/>
      <c r="MWD26" s="97"/>
      <c r="MWE26" s="97"/>
      <c r="MWF26" s="97"/>
      <c r="MWG26" s="97"/>
      <c r="MWH26" s="97"/>
      <c r="MWI26" s="97"/>
      <c r="MWJ26" s="97"/>
      <c r="MWK26" s="97"/>
      <c r="MWL26" s="97"/>
      <c r="MWM26" s="97"/>
      <c r="MWN26" s="97"/>
      <c r="MWO26" s="97"/>
      <c r="MWP26" s="97"/>
      <c r="MWQ26" s="97"/>
      <c r="MWR26" s="97"/>
      <c r="MWS26" s="97"/>
      <c r="MWT26" s="97"/>
      <c r="MWU26" s="97"/>
      <c r="MWV26" s="97"/>
      <c r="MWW26" s="97"/>
      <c r="MWX26" s="97"/>
      <c r="MWY26" s="97"/>
      <c r="MWZ26" s="97"/>
      <c r="MXA26" s="97"/>
      <c r="MXB26" s="97"/>
      <c r="MXC26" s="97"/>
      <c r="MXD26" s="97"/>
      <c r="MXE26" s="97"/>
      <c r="MXF26" s="97"/>
      <c r="MXG26" s="97"/>
      <c r="MXH26" s="97"/>
      <c r="MXI26" s="97"/>
      <c r="MXJ26" s="97"/>
      <c r="MXK26" s="97"/>
      <c r="MXL26" s="97"/>
      <c r="MXM26" s="97"/>
      <c r="MXN26" s="97"/>
      <c r="MXO26" s="97"/>
      <c r="MXP26" s="97"/>
      <c r="MXQ26" s="97"/>
      <c r="MXR26" s="97"/>
      <c r="MXS26" s="97"/>
      <c r="MXT26" s="97"/>
      <c r="MXU26" s="97"/>
      <c r="MXV26" s="97"/>
      <c r="MXW26" s="97"/>
      <c r="MXX26" s="97"/>
      <c r="MXY26" s="97"/>
      <c r="MXZ26" s="97"/>
      <c r="MYA26" s="97"/>
      <c r="MYB26" s="97"/>
      <c r="MYC26" s="97"/>
      <c r="MYD26" s="97"/>
      <c r="MYE26" s="97"/>
      <c r="MYF26" s="97"/>
      <c r="MYG26" s="97"/>
      <c r="MYH26" s="97"/>
      <c r="MYI26" s="97"/>
      <c r="MYJ26" s="97"/>
      <c r="MYK26" s="97"/>
      <c r="MYL26" s="97"/>
      <c r="MYM26" s="97"/>
      <c r="MYN26" s="97"/>
      <c r="MYO26" s="97"/>
      <c r="MYP26" s="97"/>
      <c r="MYQ26" s="97"/>
      <c r="MYR26" s="97"/>
      <c r="MYS26" s="97"/>
      <c r="MYT26" s="97"/>
      <c r="MYU26" s="97"/>
      <c r="MYV26" s="97"/>
      <c r="MYW26" s="97"/>
      <c r="MYX26" s="97"/>
      <c r="MYY26" s="97"/>
      <c r="MYZ26" s="97"/>
      <c r="MZA26" s="97"/>
      <c r="MZB26" s="97"/>
      <c r="MZC26" s="97"/>
      <c r="MZD26" s="97"/>
      <c r="MZE26" s="97"/>
      <c r="MZF26" s="97"/>
      <c r="MZG26" s="97"/>
      <c r="MZH26" s="97"/>
      <c r="MZI26" s="97"/>
      <c r="MZJ26" s="97"/>
      <c r="MZK26" s="97"/>
      <c r="MZL26" s="97"/>
      <c r="MZM26" s="97"/>
      <c r="MZN26" s="97"/>
      <c r="MZO26" s="97"/>
      <c r="MZP26" s="97"/>
      <c r="MZQ26" s="97"/>
      <c r="MZR26" s="97"/>
      <c r="MZS26" s="97"/>
      <c r="MZT26" s="97"/>
      <c r="MZU26" s="97"/>
      <c r="MZV26" s="97"/>
      <c r="MZW26" s="97"/>
      <c r="MZX26" s="97"/>
      <c r="MZY26" s="97"/>
      <c r="MZZ26" s="97"/>
      <c r="NAA26" s="97"/>
      <c r="NAB26" s="97"/>
      <c r="NAC26" s="97"/>
      <c r="NAD26" s="97"/>
      <c r="NAE26" s="97"/>
      <c r="NAF26" s="97"/>
      <c r="NAG26" s="97"/>
      <c r="NAH26" s="97"/>
      <c r="NAI26" s="97"/>
      <c r="NAJ26" s="97"/>
      <c r="NAK26" s="97"/>
      <c r="NAL26" s="97"/>
      <c r="NAM26" s="97"/>
      <c r="NAN26" s="97"/>
      <c r="NAO26" s="97"/>
      <c r="NAP26" s="97"/>
      <c r="NAQ26" s="97"/>
      <c r="NAR26" s="97"/>
      <c r="NAS26" s="97"/>
      <c r="NAT26" s="97"/>
      <c r="NAU26" s="97"/>
      <c r="NAV26" s="97"/>
      <c r="NAW26" s="97"/>
      <c r="NAX26" s="97"/>
      <c r="NAY26" s="97"/>
      <c r="NAZ26" s="97"/>
      <c r="NBA26" s="97"/>
      <c r="NBB26" s="97"/>
      <c r="NBC26" s="97"/>
      <c r="NBD26" s="97"/>
      <c r="NBE26" s="97"/>
      <c r="NBF26" s="97"/>
      <c r="NBG26" s="97"/>
      <c r="NBH26" s="97"/>
      <c r="NBI26" s="97"/>
      <c r="NBJ26" s="97"/>
      <c r="NBK26" s="97"/>
      <c r="NBL26" s="97"/>
      <c r="NBM26" s="97"/>
      <c r="NBN26" s="97"/>
      <c r="NBO26" s="97"/>
      <c r="NBP26" s="97"/>
      <c r="NBQ26" s="97"/>
      <c r="NBR26" s="97"/>
      <c r="NBS26" s="97"/>
      <c r="NBT26" s="97"/>
      <c r="NBU26" s="97"/>
      <c r="NBV26" s="97"/>
      <c r="NBW26" s="97"/>
      <c r="NBX26" s="97"/>
      <c r="NBY26" s="97"/>
      <c r="NBZ26" s="97"/>
      <c r="NCA26" s="97"/>
      <c r="NCB26" s="97"/>
      <c r="NCC26" s="97"/>
      <c r="NCD26" s="97"/>
      <c r="NCE26" s="97"/>
      <c r="NCF26" s="97"/>
      <c r="NCG26" s="97"/>
      <c r="NCH26" s="97"/>
      <c r="NCI26" s="97"/>
      <c r="NCJ26" s="97"/>
      <c r="NCK26" s="97"/>
      <c r="NCL26" s="97"/>
      <c r="NCM26" s="97"/>
      <c r="NCN26" s="97"/>
      <c r="NCO26" s="97"/>
      <c r="NCP26" s="97"/>
      <c r="NCQ26" s="97"/>
      <c r="NCR26" s="97"/>
      <c r="NCS26" s="97"/>
      <c r="NCT26" s="97"/>
      <c r="NCU26" s="97"/>
      <c r="NCV26" s="97"/>
      <c r="NCW26" s="97"/>
      <c r="NCX26" s="97"/>
      <c r="NCY26" s="97"/>
      <c r="NCZ26" s="97"/>
      <c r="NDA26" s="97"/>
      <c r="NDB26" s="97"/>
      <c r="NDC26" s="97"/>
      <c r="NDD26" s="97"/>
      <c r="NDE26" s="97"/>
      <c r="NDF26" s="97"/>
      <c r="NDG26" s="97"/>
      <c r="NDH26" s="97"/>
      <c r="NDI26" s="97"/>
      <c r="NDJ26" s="97"/>
      <c r="NDK26" s="97"/>
      <c r="NDL26" s="97"/>
      <c r="NDM26" s="97"/>
      <c r="NDN26" s="97"/>
      <c r="NDO26" s="97"/>
      <c r="NDP26" s="97"/>
      <c r="NDQ26" s="97"/>
      <c r="NDR26" s="97"/>
      <c r="NDS26" s="97"/>
      <c r="NDT26" s="97"/>
      <c r="NDU26" s="97"/>
      <c r="NDV26" s="97"/>
      <c r="NDW26" s="97"/>
      <c r="NDX26" s="97"/>
      <c r="NDY26" s="97"/>
      <c r="NDZ26" s="97"/>
      <c r="NEA26" s="97"/>
      <c r="NEB26" s="97"/>
      <c r="NEC26" s="97"/>
      <c r="NED26" s="97"/>
      <c r="NEE26" s="97"/>
      <c r="NEF26" s="97"/>
      <c r="NEG26" s="97"/>
      <c r="NEH26" s="97"/>
      <c r="NEI26" s="97"/>
      <c r="NEJ26" s="97"/>
      <c r="NEK26" s="97"/>
      <c r="NEL26" s="97"/>
      <c r="NEM26" s="97"/>
      <c r="NEN26" s="97"/>
      <c r="NEO26" s="97"/>
      <c r="NEP26" s="97"/>
      <c r="NEQ26" s="97"/>
      <c r="NER26" s="97"/>
      <c r="NES26" s="97"/>
      <c r="NET26" s="97"/>
      <c r="NEU26" s="97"/>
      <c r="NEV26" s="97"/>
      <c r="NEW26" s="97"/>
      <c r="NEX26" s="97"/>
      <c r="NEY26" s="97"/>
      <c r="NEZ26" s="97"/>
      <c r="NFA26" s="97"/>
      <c r="NFB26" s="97"/>
      <c r="NFC26" s="97"/>
      <c r="NFD26" s="97"/>
      <c r="NFE26" s="97"/>
      <c r="NFF26" s="97"/>
      <c r="NFG26" s="97"/>
      <c r="NFH26" s="97"/>
      <c r="NFI26" s="97"/>
      <c r="NFJ26" s="97"/>
      <c r="NFK26" s="97"/>
      <c r="NFL26" s="97"/>
      <c r="NFM26" s="97"/>
      <c r="NFN26" s="97"/>
      <c r="NFO26" s="97"/>
      <c r="NFP26" s="97"/>
      <c r="NFQ26" s="97"/>
      <c r="NFR26" s="97"/>
      <c r="NFS26" s="97"/>
      <c r="NFT26" s="97"/>
      <c r="NFU26" s="97"/>
      <c r="NFV26" s="97"/>
      <c r="NFW26" s="97"/>
      <c r="NFX26" s="97"/>
      <c r="NFY26" s="97"/>
      <c r="NFZ26" s="97"/>
      <c r="NGA26" s="97"/>
      <c r="NGB26" s="97"/>
      <c r="NGC26" s="97"/>
      <c r="NGD26" s="97"/>
      <c r="NGE26" s="97"/>
      <c r="NGF26" s="97"/>
      <c r="NGG26" s="97"/>
      <c r="NGH26" s="97"/>
      <c r="NGI26" s="97"/>
      <c r="NGJ26" s="97"/>
      <c r="NGK26" s="97"/>
      <c r="NGL26" s="97"/>
      <c r="NGM26" s="97"/>
      <c r="NGN26" s="97"/>
      <c r="NGO26" s="97"/>
      <c r="NGP26" s="97"/>
      <c r="NGQ26" s="97"/>
      <c r="NGR26" s="97"/>
      <c r="NGS26" s="97"/>
      <c r="NGT26" s="97"/>
      <c r="NGU26" s="97"/>
      <c r="NGV26" s="97"/>
      <c r="NGW26" s="97"/>
      <c r="NGX26" s="97"/>
      <c r="NGY26" s="97"/>
      <c r="NGZ26" s="97"/>
      <c r="NHA26" s="97"/>
      <c r="NHB26" s="97"/>
      <c r="NHC26" s="97"/>
      <c r="NHD26" s="97"/>
      <c r="NHE26" s="97"/>
      <c r="NHF26" s="97"/>
      <c r="NHG26" s="97"/>
      <c r="NHH26" s="97"/>
      <c r="NHI26" s="97"/>
      <c r="NHJ26" s="97"/>
      <c r="NHK26" s="97"/>
      <c r="NHL26" s="97"/>
      <c r="NHM26" s="97"/>
      <c r="NHN26" s="97"/>
      <c r="NHO26" s="97"/>
      <c r="NHP26" s="97"/>
      <c r="NHQ26" s="97"/>
      <c r="NHR26" s="97"/>
      <c r="NHS26" s="97"/>
      <c r="NHT26" s="97"/>
      <c r="NHU26" s="97"/>
      <c r="NHV26" s="97"/>
      <c r="NHW26" s="97"/>
      <c r="NHX26" s="97"/>
      <c r="NHY26" s="97"/>
      <c r="NHZ26" s="97"/>
      <c r="NIA26" s="97"/>
      <c r="NIB26" s="97"/>
      <c r="NIC26" s="97"/>
      <c r="NID26" s="97"/>
      <c r="NIE26" s="97"/>
      <c r="NIF26" s="97"/>
      <c r="NIG26" s="97"/>
      <c r="NIH26" s="97"/>
      <c r="NII26" s="97"/>
      <c r="NIJ26" s="97"/>
      <c r="NIK26" s="97"/>
      <c r="NIL26" s="97"/>
      <c r="NIM26" s="97"/>
      <c r="NIN26" s="97"/>
      <c r="NIO26" s="97"/>
      <c r="NIP26" s="97"/>
      <c r="NIQ26" s="97"/>
      <c r="NIR26" s="97"/>
      <c r="NIS26" s="97"/>
      <c r="NIT26" s="97"/>
      <c r="NIU26" s="97"/>
      <c r="NIV26" s="97"/>
      <c r="NIW26" s="97"/>
      <c r="NIX26" s="97"/>
      <c r="NIY26" s="97"/>
      <c r="NIZ26" s="97"/>
      <c r="NJA26" s="97"/>
      <c r="NJB26" s="97"/>
      <c r="NJC26" s="97"/>
      <c r="NJD26" s="97"/>
      <c r="NJE26" s="97"/>
      <c r="NJF26" s="97"/>
      <c r="NJG26" s="97"/>
      <c r="NJH26" s="97"/>
      <c r="NJI26" s="97"/>
      <c r="NJJ26" s="97"/>
      <c r="NJK26" s="97"/>
      <c r="NJL26" s="97"/>
      <c r="NJM26" s="97"/>
      <c r="NJN26" s="97"/>
      <c r="NJO26" s="97"/>
      <c r="NJP26" s="97"/>
      <c r="NJQ26" s="97"/>
      <c r="NJR26" s="97"/>
      <c r="NJS26" s="97"/>
      <c r="NJT26" s="97"/>
      <c r="NJU26" s="97"/>
      <c r="NJV26" s="97"/>
      <c r="NJW26" s="97"/>
      <c r="NJX26" s="97"/>
      <c r="NJY26" s="97"/>
      <c r="NJZ26" s="97"/>
      <c r="NKA26" s="97"/>
      <c r="NKB26" s="97"/>
      <c r="NKC26" s="97"/>
      <c r="NKD26" s="97"/>
      <c r="NKE26" s="97"/>
      <c r="NKF26" s="97"/>
      <c r="NKG26" s="97"/>
      <c r="NKH26" s="97"/>
      <c r="NKI26" s="97"/>
      <c r="NKJ26" s="97"/>
      <c r="NKK26" s="97"/>
      <c r="NKL26" s="97"/>
      <c r="NKM26" s="97"/>
      <c r="NKN26" s="97"/>
      <c r="NKO26" s="97"/>
      <c r="NKP26" s="97"/>
      <c r="NKQ26" s="97"/>
      <c r="NKR26" s="97"/>
      <c r="NKS26" s="97"/>
      <c r="NKT26" s="97"/>
      <c r="NKU26" s="97"/>
      <c r="NKV26" s="97"/>
      <c r="NKW26" s="97"/>
      <c r="NKX26" s="97"/>
      <c r="NKY26" s="97"/>
      <c r="NKZ26" s="97"/>
      <c r="NLA26" s="97"/>
      <c r="NLB26" s="97"/>
      <c r="NLC26" s="97"/>
      <c r="NLD26" s="97"/>
      <c r="NLE26" s="97"/>
      <c r="NLF26" s="97"/>
      <c r="NLG26" s="97"/>
      <c r="NLH26" s="97"/>
      <c r="NLI26" s="97"/>
      <c r="NLJ26" s="97"/>
      <c r="NLK26" s="97"/>
      <c r="NLL26" s="97"/>
      <c r="NLM26" s="97"/>
      <c r="NLN26" s="97"/>
      <c r="NLO26" s="97"/>
      <c r="NLP26" s="97"/>
      <c r="NLQ26" s="97"/>
      <c r="NLR26" s="97"/>
      <c r="NLS26" s="97"/>
      <c r="NLT26" s="97"/>
      <c r="NLU26" s="97"/>
      <c r="NLV26" s="97"/>
      <c r="NLW26" s="97"/>
      <c r="NLX26" s="97"/>
      <c r="NLY26" s="97"/>
      <c r="NLZ26" s="97"/>
      <c r="NMA26" s="97"/>
      <c r="NMB26" s="97"/>
      <c r="NMC26" s="97"/>
      <c r="NMD26" s="97"/>
      <c r="NME26" s="97"/>
      <c r="NMF26" s="97"/>
      <c r="NMG26" s="97"/>
      <c r="NMH26" s="97"/>
      <c r="NMI26" s="97"/>
      <c r="NMJ26" s="97"/>
      <c r="NMK26" s="97"/>
      <c r="NML26" s="97"/>
      <c r="NMM26" s="97"/>
      <c r="NMN26" s="97"/>
      <c r="NMO26" s="97"/>
      <c r="NMP26" s="97"/>
      <c r="NMQ26" s="97"/>
      <c r="NMR26" s="97"/>
      <c r="NMS26" s="97"/>
      <c r="NMT26" s="97"/>
      <c r="NMU26" s="97"/>
      <c r="NMV26" s="97"/>
      <c r="NMW26" s="97"/>
      <c r="NMX26" s="97"/>
      <c r="NMY26" s="97"/>
      <c r="NMZ26" s="97"/>
      <c r="NNA26" s="97"/>
      <c r="NNB26" s="97"/>
      <c r="NNC26" s="97"/>
      <c r="NND26" s="97"/>
      <c r="NNE26" s="97"/>
      <c r="NNF26" s="97"/>
      <c r="NNG26" s="97"/>
      <c r="NNH26" s="97"/>
      <c r="NNI26" s="97"/>
      <c r="NNJ26" s="97"/>
      <c r="NNK26" s="97"/>
      <c r="NNL26" s="97"/>
      <c r="NNM26" s="97"/>
      <c r="NNN26" s="97"/>
      <c r="NNO26" s="97"/>
      <c r="NNP26" s="97"/>
      <c r="NNQ26" s="97"/>
      <c r="NNR26" s="97"/>
      <c r="NNS26" s="97"/>
      <c r="NNT26" s="97"/>
      <c r="NNU26" s="97"/>
      <c r="NNV26" s="97"/>
      <c r="NNW26" s="97"/>
      <c r="NNX26" s="97"/>
      <c r="NNY26" s="97"/>
      <c r="NNZ26" s="97"/>
      <c r="NOA26" s="97"/>
      <c r="NOB26" s="97"/>
      <c r="NOC26" s="97"/>
      <c r="NOD26" s="97"/>
      <c r="NOE26" s="97"/>
      <c r="NOF26" s="97"/>
      <c r="NOG26" s="97"/>
      <c r="NOH26" s="97"/>
      <c r="NOI26" s="97"/>
      <c r="NOJ26" s="97"/>
      <c r="NOK26" s="97"/>
      <c r="NOL26" s="97"/>
      <c r="NOM26" s="97"/>
      <c r="NON26" s="97"/>
      <c r="NOO26" s="97"/>
      <c r="NOP26" s="97"/>
      <c r="NOQ26" s="97"/>
      <c r="NOR26" s="97"/>
      <c r="NOS26" s="97"/>
      <c r="NOT26" s="97"/>
      <c r="NOU26" s="97"/>
      <c r="NOV26" s="97"/>
      <c r="NOW26" s="97"/>
      <c r="NOX26" s="97"/>
      <c r="NOY26" s="97"/>
      <c r="NOZ26" s="97"/>
      <c r="NPA26" s="97"/>
      <c r="NPB26" s="97"/>
      <c r="NPC26" s="97"/>
      <c r="NPD26" s="97"/>
      <c r="NPE26" s="97"/>
      <c r="NPF26" s="97"/>
      <c r="NPG26" s="97"/>
      <c r="NPH26" s="97"/>
      <c r="NPI26" s="97"/>
      <c r="NPJ26" s="97"/>
      <c r="NPK26" s="97"/>
      <c r="NPL26" s="97"/>
      <c r="NPM26" s="97"/>
      <c r="NPN26" s="97"/>
      <c r="NPO26" s="97"/>
      <c r="NPP26" s="97"/>
      <c r="NPQ26" s="97"/>
      <c r="NPR26" s="97"/>
      <c r="NPS26" s="97"/>
      <c r="NPT26" s="97"/>
      <c r="NPU26" s="97"/>
      <c r="NPV26" s="97"/>
      <c r="NPW26" s="97"/>
      <c r="NPX26" s="97"/>
      <c r="NPY26" s="97"/>
      <c r="NPZ26" s="97"/>
      <c r="NQA26" s="97"/>
      <c r="NQB26" s="97"/>
      <c r="NQC26" s="97"/>
      <c r="NQD26" s="97"/>
      <c r="NQE26" s="97"/>
      <c r="NQF26" s="97"/>
      <c r="NQG26" s="97"/>
      <c r="NQH26" s="97"/>
      <c r="NQI26" s="97"/>
      <c r="NQJ26" s="97"/>
      <c r="NQK26" s="97"/>
      <c r="NQL26" s="97"/>
      <c r="NQM26" s="97"/>
      <c r="NQN26" s="97"/>
      <c r="NQO26" s="97"/>
      <c r="NQP26" s="97"/>
      <c r="NQQ26" s="97"/>
      <c r="NQR26" s="97"/>
      <c r="NQS26" s="97"/>
      <c r="NQT26" s="97"/>
      <c r="NQU26" s="97"/>
      <c r="NQV26" s="97"/>
      <c r="NQW26" s="97"/>
      <c r="NQX26" s="97"/>
      <c r="NQY26" s="97"/>
      <c r="NQZ26" s="97"/>
      <c r="NRA26" s="97"/>
      <c r="NRB26" s="97"/>
      <c r="NRC26" s="97"/>
      <c r="NRD26" s="97"/>
      <c r="NRE26" s="97"/>
      <c r="NRF26" s="97"/>
      <c r="NRG26" s="97"/>
      <c r="NRH26" s="97"/>
      <c r="NRI26" s="97"/>
      <c r="NRJ26" s="97"/>
      <c r="NRK26" s="97"/>
      <c r="NRL26" s="97"/>
      <c r="NRM26" s="97"/>
      <c r="NRN26" s="97"/>
      <c r="NRO26" s="97"/>
      <c r="NRP26" s="97"/>
      <c r="NRQ26" s="97"/>
      <c r="NRR26" s="97"/>
      <c r="NRS26" s="97"/>
      <c r="NRT26" s="97"/>
      <c r="NRU26" s="97"/>
      <c r="NRV26" s="97"/>
      <c r="NRW26" s="97"/>
      <c r="NRX26" s="97"/>
      <c r="NRY26" s="97"/>
      <c r="NRZ26" s="97"/>
      <c r="NSA26" s="97"/>
      <c r="NSB26" s="97"/>
      <c r="NSC26" s="97"/>
      <c r="NSD26" s="97"/>
      <c r="NSE26" s="97"/>
      <c r="NSF26" s="97"/>
      <c r="NSG26" s="97"/>
      <c r="NSH26" s="97"/>
      <c r="NSI26" s="97"/>
      <c r="NSJ26" s="97"/>
      <c r="NSK26" s="97"/>
      <c r="NSL26" s="97"/>
      <c r="NSM26" s="97"/>
      <c r="NSN26" s="97"/>
      <c r="NSO26" s="97"/>
      <c r="NSP26" s="97"/>
      <c r="NSQ26" s="97"/>
      <c r="NSR26" s="97"/>
      <c r="NSS26" s="97"/>
      <c r="NST26" s="97"/>
      <c r="NSU26" s="97"/>
      <c r="NSV26" s="97"/>
      <c r="NSW26" s="97"/>
      <c r="NSX26" s="97"/>
      <c r="NSY26" s="97"/>
      <c r="NSZ26" s="97"/>
      <c r="NTA26" s="97"/>
      <c r="NTB26" s="97"/>
      <c r="NTC26" s="97"/>
      <c r="NTD26" s="97"/>
      <c r="NTE26" s="97"/>
      <c r="NTF26" s="97"/>
      <c r="NTG26" s="97"/>
      <c r="NTH26" s="97"/>
      <c r="NTI26" s="97"/>
      <c r="NTJ26" s="97"/>
      <c r="NTK26" s="97"/>
      <c r="NTL26" s="97"/>
      <c r="NTM26" s="97"/>
      <c r="NTN26" s="97"/>
      <c r="NTO26" s="97"/>
      <c r="NTP26" s="97"/>
      <c r="NTQ26" s="97"/>
      <c r="NTR26" s="97"/>
      <c r="NTS26" s="97"/>
      <c r="NTT26" s="97"/>
      <c r="NTU26" s="97"/>
      <c r="NTV26" s="97"/>
      <c r="NTW26" s="97"/>
      <c r="NTX26" s="97"/>
      <c r="NTY26" s="97"/>
      <c r="NTZ26" s="97"/>
      <c r="NUA26" s="97"/>
      <c r="NUB26" s="97"/>
      <c r="NUC26" s="97"/>
      <c r="NUD26" s="97"/>
      <c r="NUE26" s="97"/>
      <c r="NUF26" s="97"/>
      <c r="NUG26" s="97"/>
      <c r="NUH26" s="97"/>
      <c r="NUI26" s="97"/>
      <c r="NUJ26" s="97"/>
      <c r="NUK26" s="97"/>
      <c r="NUL26" s="97"/>
      <c r="NUM26" s="97"/>
      <c r="NUN26" s="97"/>
      <c r="NUO26" s="97"/>
      <c r="NUP26" s="97"/>
      <c r="NUQ26" s="97"/>
      <c r="NUR26" s="97"/>
      <c r="NUS26" s="97"/>
      <c r="NUT26" s="97"/>
      <c r="NUU26" s="97"/>
      <c r="NUV26" s="97"/>
      <c r="NUW26" s="97"/>
      <c r="NUX26" s="97"/>
      <c r="NUY26" s="97"/>
      <c r="NUZ26" s="97"/>
      <c r="NVA26" s="97"/>
      <c r="NVB26" s="97"/>
      <c r="NVC26" s="97"/>
      <c r="NVD26" s="97"/>
      <c r="NVE26" s="97"/>
      <c r="NVF26" s="97"/>
      <c r="NVG26" s="97"/>
      <c r="NVH26" s="97"/>
      <c r="NVI26" s="97"/>
      <c r="NVJ26" s="97"/>
      <c r="NVK26" s="97"/>
      <c r="NVL26" s="97"/>
      <c r="NVM26" s="97"/>
      <c r="NVN26" s="97"/>
      <c r="NVO26" s="97"/>
      <c r="NVP26" s="97"/>
      <c r="NVQ26" s="97"/>
      <c r="NVR26" s="97"/>
      <c r="NVS26" s="97"/>
      <c r="NVT26" s="97"/>
      <c r="NVU26" s="97"/>
      <c r="NVV26" s="97"/>
      <c r="NVW26" s="97"/>
      <c r="NVX26" s="97"/>
      <c r="NVY26" s="97"/>
      <c r="NVZ26" s="97"/>
      <c r="NWA26" s="97"/>
      <c r="NWB26" s="97"/>
      <c r="NWC26" s="97"/>
      <c r="NWD26" s="97"/>
      <c r="NWE26" s="97"/>
      <c r="NWF26" s="97"/>
      <c r="NWG26" s="97"/>
      <c r="NWH26" s="97"/>
      <c r="NWI26" s="97"/>
      <c r="NWJ26" s="97"/>
      <c r="NWK26" s="97"/>
      <c r="NWL26" s="97"/>
      <c r="NWM26" s="97"/>
      <c r="NWN26" s="97"/>
      <c r="NWO26" s="97"/>
      <c r="NWP26" s="97"/>
      <c r="NWQ26" s="97"/>
      <c r="NWR26" s="97"/>
      <c r="NWS26" s="97"/>
      <c r="NWT26" s="97"/>
      <c r="NWU26" s="97"/>
      <c r="NWV26" s="97"/>
      <c r="NWW26" s="97"/>
      <c r="NWX26" s="97"/>
      <c r="NWY26" s="97"/>
      <c r="NWZ26" s="97"/>
      <c r="NXA26" s="97"/>
      <c r="NXB26" s="97"/>
      <c r="NXC26" s="97"/>
      <c r="NXD26" s="97"/>
      <c r="NXE26" s="97"/>
      <c r="NXF26" s="97"/>
      <c r="NXG26" s="97"/>
      <c r="NXH26" s="97"/>
      <c r="NXI26" s="97"/>
      <c r="NXJ26" s="97"/>
      <c r="NXK26" s="97"/>
      <c r="NXL26" s="97"/>
      <c r="NXM26" s="97"/>
      <c r="NXN26" s="97"/>
      <c r="NXO26" s="97"/>
      <c r="NXP26" s="97"/>
      <c r="NXQ26" s="97"/>
      <c r="NXR26" s="97"/>
      <c r="NXS26" s="97"/>
      <c r="NXT26" s="97"/>
      <c r="NXU26" s="97"/>
      <c r="NXV26" s="97"/>
      <c r="NXW26" s="97"/>
      <c r="NXX26" s="97"/>
      <c r="NXY26" s="97"/>
      <c r="NXZ26" s="97"/>
      <c r="NYA26" s="97"/>
      <c r="NYB26" s="97"/>
      <c r="NYC26" s="97"/>
      <c r="NYD26" s="97"/>
      <c r="NYE26" s="97"/>
      <c r="NYF26" s="97"/>
      <c r="NYG26" s="97"/>
      <c r="NYH26" s="97"/>
      <c r="NYI26" s="97"/>
      <c r="NYJ26" s="97"/>
      <c r="NYK26" s="97"/>
      <c r="NYL26" s="97"/>
      <c r="NYM26" s="97"/>
      <c r="NYN26" s="97"/>
      <c r="NYO26" s="97"/>
      <c r="NYP26" s="97"/>
      <c r="NYQ26" s="97"/>
      <c r="NYR26" s="97"/>
      <c r="NYS26" s="97"/>
      <c r="NYT26" s="97"/>
      <c r="NYU26" s="97"/>
      <c r="NYV26" s="97"/>
      <c r="NYW26" s="97"/>
      <c r="NYX26" s="97"/>
      <c r="NYY26" s="97"/>
      <c r="NYZ26" s="97"/>
      <c r="NZA26" s="97"/>
      <c r="NZB26" s="97"/>
      <c r="NZC26" s="97"/>
      <c r="NZD26" s="97"/>
      <c r="NZE26" s="97"/>
      <c r="NZF26" s="97"/>
      <c r="NZG26" s="97"/>
      <c r="NZH26" s="97"/>
      <c r="NZI26" s="97"/>
      <c r="NZJ26" s="97"/>
      <c r="NZK26" s="97"/>
      <c r="NZL26" s="97"/>
      <c r="NZM26" s="97"/>
      <c r="NZN26" s="97"/>
      <c r="NZO26" s="97"/>
      <c r="NZP26" s="97"/>
      <c r="NZQ26" s="97"/>
      <c r="NZR26" s="97"/>
      <c r="NZS26" s="97"/>
      <c r="NZT26" s="97"/>
      <c r="NZU26" s="97"/>
      <c r="NZV26" s="97"/>
      <c r="NZW26" s="97"/>
      <c r="NZX26" s="97"/>
      <c r="NZY26" s="97"/>
      <c r="NZZ26" s="97"/>
      <c r="OAA26" s="97"/>
      <c r="OAB26" s="97"/>
      <c r="OAC26" s="97"/>
      <c r="OAD26" s="97"/>
      <c r="OAE26" s="97"/>
      <c r="OAF26" s="97"/>
      <c r="OAG26" s="97"/>
      <c r="OAH26" s="97"/>
      <c r="OAI26" s="97"/>
      <c r="OAJ26" s="97"/>
      <c r="OAK26" s="97"/>
      <c r="OAL26" s="97"/>
      <c r="OAM26" s="97"/>
      <c r="OAN26" s="97"/>
      <c r="OAO26" s="97"/>
      <c r="OAP26" s="97"/>
      <c r="OAQ26" s="97"/>
      <c r="OAR26" s="97"/>
      <c r="OAS26" s="97"/>
      <c r="OAT26" s="97"/>
      <c r="OAU26" s="97"/>
      <c r="OAV26" s="97"/>
      <c r="OAW26" s="97"/>
      <c r="OAX26" s="97"/>
      <c r="OAY26" s="97"/>
      <c r="OAZ26" s="97"/>
      <c r="OBA26" s="97"/>
      <c r="OBB26" s="97"/>
      <c r="OBC26" s="97"/>
      <c r="OBD26" s="97"/>
      <c r="OBE26" s="97"/>
      <c r="OBF26" s="97"/>
      <c r="OBG26" s="97"/>
      <c r="OBH26" s="97"/>
      <c r="OBI26" s="97"/>
      <c r="OBJ26" s="97"/>
      <c r="OBK26" s="97"/>
      <c r="OBL26" s="97"/>
      <c r="OBM26" s="97"/>
      <c r="OBN26" s="97"/>
      <c r="OBO26" s="97"/>
      <c r="OBP26" s="97"/>
      <c r="OBQ26" s="97"/>
      <c r="OBR26" s="97"/>
      <c r="OBS26" s="97"/>
      <c r="OBT26" s="97"/>
      <c r="OBU26" s="97"/>
      <c r="OBV26" s="97"/>
      <c r="OBW26" s="97"/>
      <c r="OBX26" s="97"/>
      <c r="OBY26" s="97"/>
      <c r="OBZ26" s="97"/>
      <c r="OCA26" s="97"/>
      <c r="OCB26" s="97"/>
      <c r="OCC26" s="97"/>
      <c r="OCD26" s="97"/>
      <c r="OCE26" s="97"/>
      <c r="OCF26" s="97"/>
      <c r="OCG26" s="97"/>
      <c r="OCH26" s="97"/>
      <c r="OCI26" s="97"/>
      <c r="OCJ26" s="97"/>
      <c r="OCK26" s="97"/>
      <c r="OCL26" s="97"/>
      <c r="OCM26" s="97"/>
      <c r="OCN26" s="97"/>
      <c r="OCO26" s="97"/>
      <c r="OCP26" s="97"/>
      <c r="OCQ26" s="97"/>
      <c r="OCR26" s="97"/>
      <c r="OCS26" s="97"/>
      <c r="OCT26" s="97"/>
      <c r="OCU26" s="97"/>
      <c r="OCV26" s="97"/>
      <c r="OCW26" s="97"/>
      <c r="OCX26" s="97"/>
      <c r="OCY26" s="97"/>
      <c r="OCZ26" s="97"/>
      <c r="ODA26" s="97"/>
      <c r="ODB26" s="97"/>
      <c r="ODC26" s="97"/>
      <c r="ODD26" s="97"/>
      <c r="ODE26" s="97"/>
      <c r="ODF26" s="97"/>
      <c r="ODG26" s="97"/>
      <c r="ODH26" s="97"/>
      <c r="ODI26" s="97"/>
      <c r="ODJ26" s="97"/>
      <c r="ODK26" s="97"/>
      <c r="ODL26" s="97"/>
      <c r="ODM26" s="97"/>
      <c r="ODN26" s="97"/>
      <c r="ODO26" s="97"/>
      <c r="ODP26" s="97"/>
      <c r="ODQ26" s="97"/>
      <c r="ODR26" s="97"/>
      <c r="ODS26" s="97"/>
      <c r="ODT26" s="97"/>
      <c r="ODU26" s="97"/>
      <c r="ODV26" s="97"/>
      <c r="ODW26" s="97"/>
      <c r="ODX26" s="97"/>
      <c r="ODY26" s="97"/>
      <c r="ODZ26" s="97"/>
      <c r="OEA26" s="97"/>
      <c r="OEB26" s="97"/>
      <c r="OEC26" s="97"/>
      <c r="OED26" s="97"/>
      <c r="OEE26" s="97"/>
      <c r="OEF26" s="97"/>
      <c r="OEG26" s="97"/>
      <c r="OEH26" s="97"/>
      <c r="OEI26" s="97"/>
      <c r="OEJ26" s="97"/>
      <c r="OEK26" s="97"/>
      <c r="OEL26" s="97"/>
      <c r="OEM26" s="97"/>
      <c r="OEN26" s="97"/>
      <c r="OEO26" s="97"/>
      <c r="OEP26" s="97"/>
      <c r="OEQ26" s="97"/>
      <c r="OER26" s="97"/>
      <c r="OES26" s="97"/>
      <c r="OET26" s="97"/>
      <c r="OEU26" s="97"/>
      <c r="OEV26" s="97"/>
      <c r="OEW26" s="97"/>
      <c r="OEX26" s="97"/>
      <c r="OEY26" s="97"/>
      <c r="OEZ26" s="97"/>
      <c r="OFA26" s="97"/>
      <c r="OFB26" s="97"/>
      <c r="OFC26" s="97"/>
      <c r="OFD26" s="97"/>
      <c r="OFE26" s="97"/>
      <c r="OFF26" s="97"/>
      <c r="OFG26" s="97"/>
      <c r="OFH26" s="97"/>
      <c r="OFI26" s="97"/>
      <c r="OFJ26" s="97"/>
      <c r="OFK26" s="97"/>
      <c r="OFL26" s="97"/>
      <c r="OFM26" s="97"/>
      <c r="OFN26" s="97"/>
      <c r="OFO26" s="97"/>
      <c r="OFP26" s="97"/>
      <c r="OFQ26" s="97"/>
      <c r="OFR26" s="97"/>
      <c r="OFS26" s="97"/>
      <c r="OFT26" s="97"/>
      <c r="OFU26" s="97"/>
      <c r="OFV26" s="97"/>
      <c r="OFW26" s="97"/>
      <c r="OFX26" s="97"/>
      <c r="OFY26" s="97"/>
      <c r="OFZ26" s="97"/>
      <c r="OGA26" s="97"/>
      <c r="OGB26" s="97"/>
      <c r="OGC26" s="97"/>
      <c r="OGD26" s="97"/>
      <c r="OGE26" s="97"/>
      <c r="OGF26" s="97"/>
      <c r="OGG26" s="97"/>
      <c r="OGH26" s="97"/>
      <c r="OGI26" s="97"/>
      <c r="OGJ26" s="97"/>
      <c r="OGK26" s="97"/>
      <c r="OGL26" s="97"/>
      <c r="OGM26" s="97"/>
      <c r="OGN26" s="97"/>
      <c r="OGO26" s="97"/>
      <c r="OGP26" s="97"/>
      <c r="OGQ26" s="97"/>
      <c r="OGR26" s="97"/>
      <c r="OGS26" s="97"/>
      <c r="OGT26" s="97"/>
      <c r="OGU26" s="97"/>
      <c r="OGV26" s="97"/>
      <c r="OGW26" s="97"/>
      <c r="OGX26" s="97"/>
      <c r="OGY26" s="97"/>
      <c r="OGZ26" s="97"/>
      <c r="OHA26" s="97"/>
      <c r="OHB26" s="97"/>
      <c r="OHC26" s="97"/>
      <c r="OHD26" s="97"/>
      <c r="OHE26" s="97"/>
      <c r="OHF26" s="97"/>
      <c r="OHG26" s="97"/>
      <c r="OHH26" s="97"/>
      <c r="OHI26" s="97"/>
      <c r="OHJ26" s="97"/>
      <c r="OHK26" s="97"/>
      <c r="OHL26" s="97"/>
      <c r="OHM26" s="97"/>
      <c r="OHN26" s="97"/>
      <c r="OHO26" s="97"/>
      <c r="OHP26" s="97"/>
      <c r="OHQ26" s="97"/>
      <c r="OHR26" s="97"/>
      <c r="OHS26" s="97"/>
      <c r="OHT26" s="97"/>
      <c r="OHU26" s="97"/>
      <c r="OHV26" s="97"/>
      <c r="OHW26" s="97"/>
      <c r="OHX26" s="97"/>
      <c r="OHY26" s="97"/>
      <c r="OHZ26" s="97"/>
      <c r="OIA26" s="97"/>
      <c r="OIB26" s="97"/>
      <c r="OIC26" s="97"/>
      <c r="OID26" s="97"/>
      <c r="OIE26" s="97"/>
      <c r="OIF26" s="97"/>
      <c r="OIG26" s="97"/>
      <c r="OIH26" s="97"/>
      <c r="OII26" s="97"/>
      <c r="OIJ26" s="97"/>
      <c r="OIK26" s="97"/>
      <c r="OIL26" s="97"/>
      <c r="OIM26" s="97"/>
      <c r="OIN26" s="97"/>
      <c r="OIO26" s="97"/>
      <c r="OIP26" s="97"/>
      <c r="OIQ26" s="97"/>
      <c r="OIR26" s="97"/>
      <c r="OIS26" s="97"/>
      <c r="OIT26" s="97"/>
      <c r="OIU26" s="97"/>
      <c r="OIV26" s="97"/>
      <c r="OIW26" s="97"/>
      <c r="OIX26" s="97"/>
      <c r="OIY26" s="97"/>
      <c r="OIZ26" s="97"/>
      <c r="OJA26" s="97"/>
      <c r="OJB26" s="97"/>
      <c r="OJC26" s="97"/>
      <c r="OJD26" s="97"/>
      <c r="OJE26" s="97"/>
      <c r="OJF26" s="97"/>
      <c r="OJG26" s="97"/>
      <c r="OJH26" s="97"/>
      <c r="OJI26" s="97"/>
      <c r="OJJ26" s="97"/>
      <c r="OJK26" s="97"/>
      <c r="OJL26" s="97"/>
      <c r="OJM26" s="97"/>
      <c r="OJN26" s="97"/>
      <c r="OJO26" s="97"/>
      <c r="OJP26" s="97"/>
      <c r="OJQ26" s="97"/>
      <c r="OJR26" s="97"/>
      <c r="OJS26" s="97"/>
      <c r="OJT26" s="97"/>
      <c r="OJU26" s="97"/>
      <c r="OJV26" s="97"/>
      <c r="OJW26" s="97"/>
      <c r="OJX26" s="97"/>
      <c r="OJY26" s="97"/>
      <c r="OJZ26" s="97"/>
      <c r="OKA26" s="97"/>
      <c r="OKB26" s="97"/>
      <c r="OKC26" s="97"/>
      <c r="OKD26" s="97"/>
      <c r="OKE26" s="97"/>
      <c r="OKF26" s="97"/>
      <c r="OKG26" s="97"/>
      <c r="OKH26" s="97"/>
      <c r="OKI26" s="97"/>
      <c r="OKJ26" s="97"/>
      <c r="OKK26" s="97"/>
      <c r="OKL26" s="97"/>
      <c r="OKM26" s="97"/>
      <c r="OKN26" s="97"/>
      <c r="OKO26" s="97"/>
      <c r="OKP26" s="97"/>
      <c r="OKQ26" s="97"/>
      <c r="OKR26" s="97"/>
      <c r="OKS26" s="97"/>
      <c r="OKT26" s="97"/>
      <c r="OKU26" s="97"/>
      <c r="OKV26" s="97"/>
      <c r="OKW26" s="97"/>
      <c r="OKX26" s="97"/>
      <c r="OKY26" s="97"/>
      <c r="OKZ26" s="97"/>
      <c r="OLA26" s="97"/>
      <c r="OLB26" s="97"/>
      <c r="OLC26" s="97"/>
      <c r="OLD26" s="97"/>
      <c r="OLE26" s="97"/>
      <c r="OLF26" s="97"/>
      <c r="OLG26" s="97"/>
      <c r="OLH26" s="97"/>
      <c r="OLI26" s="97"/>
      <c r="OLJ26" s="97"/>
      <c r="OLK26" s="97"/>
      <c r="OLL26" s="97"/>
      <c r="OLM26" s="97"/>
      <c r="OLN26" s="97"/>
      <c r="OLO26" s="97"/>
      <c r="OLP26" s="97"/>
      <c r="OLQ26" s="97"/>
      <c r="OLR26" s="97"/>
      <c r="OLS26" s="97"/>
      <c r="OLT26" s="97"/>
      <c r="OLU26" s="97"/>
      <c r="OLV26" s="97"/>
      <c r="OLW26" s="97"/>
      <c r="OLX26" s="97"/>
      <c r="OLY26" s="97"/>
      <c r="OLZ26" s="97"/>
      <c r="OMA26" s="97"/>
      <c r="OMB26" s="97"/>
      <c r="OMC26" s="97"/>
      <c r="OMD26" s="97"/>
      <c r="OME26" s="97"/>
      <c r="OMF26" s="97"/>
      <c r="OMG26" s="97"/>
      <c r="OMH26" s="97"/>
      <c r="OMI26" s="97"/>
      <c r="OMJ26" s="97"/>
      <c r="OMK26" s="97"/>
      <c r="OML26" s="97"/>
      <c r="OMM26" s="97"/>
      <c r="OMN26" s="97"/>
      <c r="OMO26" s="97"/>
      <c r="OMP26" s="97"/>
      <c r="OMQ26" s="97"/>
      <c r="OMR26" s="97"/>
      <c r="OMS26" s="97"/>
      <c r="OMT26" s="97"/>
      <c r="OMU26" s="97"/>
      <c r="OMV26" s="97"/>
      <c r="OMW26" s="97"/>
      <c r="OMX26" s="97"/>
      <c r="OMY26" s="97"/>
      <c r="OMZ26" s="97"/>
      <c r="ONA26" s="97"/>
      <c r="ONB26" s="97"/>
      <c r="ONC26" s="97"/>
      <c r="OND26" s="97"/>
      <c r="ONE26" s="97"/>
      <c r="ONF26" s="97"/>
      <c r="ONG26" s="97"/>
      <c r="ONH26" s="97"/>
      <c r="ONI26" s="97"/>
      <c r="ONJ26" s="97"/>
      <c r="ONK26" s="97"/>
      <c r="ONL26" s="97"/>
      <c r="ONM26" s="97"/>
      <c r="ONN26" s="97"/>
      <c r="ONO26" s="97"/>
      <c r="ONP26" s="97"/>
      <c r="ONQ26" s="97"/>
      <c r="ONR26" s="97"/>
      <c r="ONS26" s="97"/>
      <c r="ONT26" s="97"/>
      <c r="ONU26" s="97"/>
      <c r="ONV26" s="97"/>
      <c r="ONW26" s="97"/>
      <c r="ONX26" s="97"/>
      <c r="ONY26" s="97"/>
      <c r="ONZ26" s="97"/>
      <c r="OOA26" s="97"/>
      <c r="OOB26" s="97"/>
      <c r="OOC26" s="97"/>
      <c r="OOD26" s="97"/>
      <c r="OOE26" s="97"/>
      <c r="OOF26" s="97"/>
      <c r="OOG26" s="97"/>
      <c r="OOH26" s="97"/>
      <c r="OOI26" s="97"/>
      <c r="OOJ26" s="97"/>
      <c r="OOK26" s="97"/>
      <c r="OOL26" s="97"/>
      <c r="OOM26" s="97"/>
      <c r="OON26" s="97"/>
      <c r="OOO26" s="97"/>
      <c r="OOP26" s="97"/>
      <c r="OOQ26" s="97"/>
      <c r="OOR26" s="97"/>
      <c r="OOS26" s="97"/>
      <c r="OOT26" s="97"/>
      <c r="OOU26" s="97"/>
      <c r="OOV26" s="97"/>
      <c r="OOW26" s="97"/>
      <c r="OOX26" s="97"/>
      <c r="OOY26" s="97"/>
      <c r="OOZ26" s="97"/>
      <c r="OPA26" s="97"/>
      <c r="OPB26" s="97"/>
      <c r="OPC26" s="97"/>
      <c r="OPD26" s="97"/>
      <c r="OPE26" s="97"/>
      <c r="OPF26" s="97"/>
      <c r="OPG26" s="97"/>
      <c r="OPH26" s="97"/>
      <c r="OPI26" s="97"/>
      <c r="OPJ26" s="97"/>
      <c r="OPK26" s="97"/>
      <c r="OPL26" s="97"/>
      <c r="OPM26" s="97"/>
      <c r="OPN26" s="97"/>
      <c r="OPO26" s="97"/>
      <c r="OPP26" s="97"/>
      <c r="OPQ26" s="97"/>
      <c r="OPR26" s="97"/>
      <c r="OPS26" s="97"/>
      <c r="OPT26" s="97"/>
      <c r="OPU26" s="97"/>
      <c r="OPV26" s="97"/>
      <c r="OPW26" s="97"/>
      <c r="OPX26" s="97"/>
      <c r="OPY26" s="97"/>
      <c r="OPZ26" s="97"/>
      <c r="OQA26" s="97"/>
      <c r="OQB26" s="97"/>
      <c r="OQC26" s="97"/>
      <c r="OQD26" s="97"/>
      <c r="OQE26" s="97"/>
      <c r="OQF26" s="97"/>
      <c r="OQG26" s="97"/>
      <c r="OQH26" s="97"/>
      <c r="OQI26" s="97"/>
      <c r="OQJ26" s="97"/>
      <c r="OQK26" s="97"/>
      <c r="OQL26" s="97"/>
      <c r="OQM26" s="97"/>
      <c r="OQN26" s="97"/>
      <c r="OQO26" s="97"/>
      <c r="OQP26" s="97"/>
      <c r="OQQ26" s="97"/>
      <c r="OQR26" s="97"/>
      <c r="OQS26" s="97"/>
      <c r="OQT26" s="97"/>
      <c r="OQU26" s="97"/>
      <c r="OQV26" s="97"/>
      <c r="OQW26" s="97"/>
      <c r="OQX26" s="97"/>
      <c r="OQY26" s="97"/>
      <c r="OQZ26" s="97"/>
      <c r="ORA26" s="97"/>
      <c r="ORB26" s="97"/>
      <c r="ORC26" s="97"/>
      <c r="ORD26" s="97"/>
      <c r="ORE26" s="97"/>
      <c r="ORF26" s="97"/>
      <c r="ORG26" s="97"/>
      <c r="ORH26" s="97"/>
      <c r="ORI26" s="97"/>
      <c r="ORJ26" s="97"/>
      <c r="ORK26" s="97"/>
      <c r="ORL26" s="97"/>
      <c r="ORM26" s="97"/>
      <c r="ORN26" s="97"/>
      <c r="ORO26" s="97"/>
      <c r="ORP26" s="97"/>
      <c r="ORQ26" s="97"/>
      <c r="ORR26" s="97"/>
      <c r="ORS26" s="97"/>
      <c r="ORT26" s="97"/>
      <c r="ORU26" s="97"/>
      <c r="ORV26" s="97"/>
      <c r="ORW26" s="97"/>
      <c r="ORX26" s="97"/>
      <c r="ORY26" s="97"/>
      <c r="ORZ26" s="97"/>
      <c r="OSA26" s="97"/>
      <c r="OSB26" s="97"/>
      <c r="OSC26" s="97"/>
      <c r="OSD26" s="97"/>
      <c r="OSE26" s="97"/>
      <c r="OSF26" s="97"/>
      <c r="OSG26" s="97"/>
      <c r="OSH26" s="97"/>
      <c r="OSI26" s="97"/>
      <c r="OSJ26" s="97"/>
      <c r="OSK26" s="97"/>
      <c r="OSL26" s="97"/>
      <c r="OSM26" s="97"/>
      <c r="OSN26" s="97"/>
      <c r="OSO26" s="97"/>
      <c r="OSP26" s="97"/>
      <c r="OSQ26" s="97"/>
      <c r="OSR26" s="97"/>
      <c r="OSS26" s="97"/>
      <c r="OST26" s="97"/>
      <c r="OSU26" s="97"/>
      <c r="OSV26" s="97"/>
      <c r="OSW26" s="97"/>
      <c r="OSX26" s="97"/>
      <c r="OSY26" s="97"/>
      <c r="OSZ26" s="97"/>
      <c r="OTA26" s="97"/>
      <c r="OTB26" s="97"/>
      <c r="OTC26" s="97"/>
      <c r="OTD26" s="97"/>
      <c r="OTE26" s="97"/>
      <c r="OTF26" s="97"/>
      <c r="OTG26" s="97"/>
      <c r="OTH26" s="97"/>
      <c r="OTI26" s="97"/>
      <c r="OTJ26" s="97"/>
      <c r="OTK26" s="97"/>
      <c r="OTL26" s="97"/>
      <c r="OTM26" s="97"/>
      <c r="OTN26" s="97"/>
      <c r="OTO26" s="97"/>
      <c r="OTP26" s="97"/>
      <c r="OTQ26" s="97"/>
      <c r="OTR26" s="97"/>
      <c r="OTS26" s="97"/>
      <c r="OTT26" s="97"/>
      <c r="OTU26" s="97"/>
      <c r="OTV26" s="97"/>
      <c r="OTW26" s="97"/>
      <c r="OTX26" s="97"/>
      <c r="OTY26" s="97"/>
      <c r="OTZ26" s="97"/>
      <c r="OUA26" s="97"/>
      <c r="OUB26" s="97"/>
      <c r="OUC26" s="97"/>
      <c r="OUD26" s="97"/>
      <c r="OUE26" s="97"/>
      <c r="OUF26" s="97"/>
      <c r="OUG26" s="97"/>
      <c r="OUH26" s="97"/>
      <c r="OUI26" s="97"/>
      <c r="OUJ26" s="97"/>
      <c r="OUK26" s="97"/>
      <c r="OUL26" s="97"/>
      <c r="OUM26" s="97"/>
      <c r="OUN26" s="97"/>
      <c r="OUO26" s="97"/>
      <c r="OUP26" s="97"/>
      <c r="OUQ26" s="97"/>
      <c r="OUR26" s="97"/>
      <c r="OUS26" s="97"/>
      <c r="OUT26" s="97"/>
      <c r="OUU26" s="97"/>
      <c r="OUV26" s="97"/>
      <c r="OUW26" s="97"/>
      <c r="OUX26" s="97"/>
      <c r="OUY26" s="97"/>
      <c r="OUZ26" s="97"/>
      <c r="OVA26" s="97"/>
      <c r="OVB26" s="97"/>
      <c r="OVC26" s="97"/>
      <c r="OVD26" s="97"/>
      <c r="OVE26" s="97"/>
      <c r="OVF26" s="97"/>
      <c r="OVG26" s="97"/>
      <c r="OVH26" s="97"/>
      <c r="OVI26" s="97"/>
      <c r="OVJ26" s="97"/>
      <c r="OVK26" s="97"/>
      <c r="OVL26" s="97"/>
      <c r="OVM26" s="97"/>
      <c r="OVN26" s="97"/>
      <c r="OVO26" s="97"/>
      <c r="OVP26" s="97"/>
      <c r="OVQ26" s="97"/>
      <c r="OVR26" s="97"/>
      <c r="OVS26" s="97"/>
      <c r="OVT26" s="97"/>
      <c r="OVU26" s="97"/>
      <c r="OVV26" s="97"/>
      <c r="OVW26" s="97"/>
      <c r="OVX26" s="97"/>
      <c r="OVY26" s="97"/>
      <c r="OVZ26" s="97"/>
      <c r="OWA26" s="97"/>
      <c r="OWB26" s="97"/>
      <c r="OWC26" s="97"/>
      <c r="OWD26" s="97"/>
      <c r="OWE26" s="97"/>
      <c r="OWF26" s="97"/>
      <c r="OWG26" s="97"/>
      <c r="OWH26" s="97"/>
      <c r="OWI26" s="97"/>
      <c r="OWJ26" s="97"/>
      <c r="OWK26" s="97"/>
      <c r="OWL26" s="97"/>
      <c r="OWM26" s="97"/>
      <c r="OWN26" s="97"/>
      <c r="OWO26" s="97"/>
      <c r="OWP26" s="97"/>
      <c r="OWQ26" s="97"/>
      <c r="OWR26" s="97"/>
      <c r="OWS26" s="97"/>
      <c r="OWT26" s="97"/>
      <c r="OWU26" s="97"/>
      <c r="OWV26" s="97"/>
      <c r="OWW26" s="97"/>
      <c r="OWX26" s="97"/>
      <c r="OWY26" s="97"/>
      <c r="OWZ26" s="97"/>
      <c r="OXA26" s="97"/>
      <c r="OXB26" s="97"/>
      <c r="OXC26" s="97"/>
      <c r="OXD26" s="97"/>
      <c r="OXE26" s="97"/>
      <c r="OXF26" s="97"/>
      <c r="OXG26" s="97"/>
      <c r="OXH26" s="97"/>
      <c r="OXI26" s="97"/>
      <c r="OXJ26" s="97"/>
      <c r="OXK26" s="97"/>
      <c r="OXL26" s="97"/>
      <c r="OXM26" s="97"/>
      <c r="OXN26" s="97"/>
      <c r="OXO26" s="97"/>
      <c r="OXP26" s="97"/>
      <c r="OXQ26" s="97"/>
      <c r="OXR26" s="97"/>
      <c r="OXS26" s="97"/>
      <c r="OXT26" s="97"/>
      <c r="OXU26" s="97"/>
      <c r="OXV26" s="97"/>
      <c r="OXW26" s="97"/>
      <c r="OXX26" s="97"/>
      <c r="OXY26" s="97"/>
      <c r="OXZ26" s="97"/>
      <c r="OYA26" s="97"/>
      <c r="OYB26" s="97"/>
      <c r="OYC26" s="97"/>
      <c r="OYD26" s="97"/>
      <c r="OYE26" s="97"/>
      <c r="OYF26" s="97"/>
      <c r="OYG26" s="97"/>
      <c r="OYH26" s="97"/>
      <c r="OYI26" s="97"/>
      <c r="OYJ26" s="97"/>
      <c r="OYK26" s="97"/>
      <c r="OYL26" s="97"/>
      <c r="OYM26" s="97"/>
      <c r="OYN26" s="97"/>
      <c r="OYO26" s="97"/>
      <c r="OYP26" s="97"/>
      <c r="OYQ26" s="97"/>
      <c r="OYR26" s="97"/>
      <c r="OYS26" s="97"/>
      <c r="OYT26" s="97"/>
      <c r="OYU26" s="97"/>
      <c r="OYV26" s="97"/>
      <c r="OYW26" s="97"/>
      <c r="OYX26" s="97"/>
      <c r="OYY26" s="97"/>
      <c r="OYZ26" s="97"/>
      <c r="OZA26" s="97"/>
      <c r="OZB26" s="97"/>
      <c r="OZC26" s="97"/>
      <c r="OZD26" s="97"/>
      <c r="OZE26" s="97"/>
      <c r="OZF26" s="97"/>
      <c r="OZG26" s="97"/>
      <c r="OZH26" s="97"/>
      <c r="OZI26" s="97"/>
      <c r="OZJ26" s="97"/>
      <c r="OZK26" s="97"/>
      <c r="OZL26" s="97"/>
      <c r="OZM26" s="97"/>
      <c r="OZN26" s="97"/>
      <c r="OZO26" s="97"/>
      <c r="OZP26" s="97"/>
      <c r="OZQ26" s="97"/>
      <c r="OZR26" s="97"/>
      <c r="OZS26" s="97"/>
      <c r="OZT26" s="97"/>
      <c r="OZU26" s="97"/>
      <c r="OZV26" s="97"/>
      <c r="OZW26" s="97"/>
      <c r="OZX26" s="97"/>
      <c r="OZY26" s="97"/>
      <c r="OZZ26" s="97"/>
      <c r="PAA26" s="97"/>
      <c r="PAB26" s="97"/>
      <c r="PAC26" s="97"/>
      <c r="PAD26" s="97"/>
      <c r="PAE26" s="97"/>
      <c r="PAF26" s="97"/>
      <c r="PAG26" s="97"/>
      <c r="PAH26" s="97"/>
      <c r="PAI26" s="97"/>
      <c r="PAJ26" s="97"/>
      <c r="PAK26" s="97"/>
      <c r="PAL26" s="97"/>
      <c r="PAM26" s="97"/>
      <c r="PAN26" s="97"/>
      <c r="PAO26" s="97"/>
      <c r="PAP26" s="97"/>
      <c r="PAQ26" s="97"/>
      <c r="PAR26" s="97"/>
      <c r="PAS26" s="97"/>
      <c r="PAT26" s="97"/>
      <c r="PAU26" s="97"/>
      <c r="PAV26" s="97"/>
      <c r="PAW26" s="97"/>
      <c r="PAX26" s="97"/>
      <c r="PAY26" s="97"/>
      <c r="PAZ26" s="97"/>
      <c r="PBA26" s="97"/>
      <c r="PBB26" s="97"/>
      <c r="PBC26" s="97"/>
      <c r="PBD26" s="97"/>
      <c r="PBE26" s="97"/>
      <c r="PBF26" s="97"/>
      <c r="PBG26" s="97"/>
      <c r="PBH26" s="97"/>
      <c r="PBI26" s="97"/>
      <c r="PBJ26" s="97"/>
      <c r="PBK26" s="97"/>
      <c r="PBL26" s="97"/>
      <c r="PBM26" s="97"/>
      <c r="PBN26" s="97"/>
      <c r="PBO26" s="97"/>
      <c r="PBP26" s="97"/>
      <c r="PBQ26" s="97"/>
      <c r="PBR26" s="97"/>
      <c r="PBS26" s="97"/>
      <c r="PBT26" s="97"/>
      <c r="PBU26" s="97"/>
      <c r="PBV26" s="97"/>
      <c r="PBW26" s="97"/>
      <c r="PBX26" s="97"/>
      <c r="PBY26" s="97"/>
      <c r="PBZ26" s="97"/>
      <c r="PCA26" s="97"/>
      <c r="PCB26" s="97"/>
      <c r="PCC26" s="97"/>
      <c r="PCD26" s="97"/>
      <c r="PCE26" s="97"/>
      <c r="PCF26" s="97"/>
      <c r="PCG26" s="97"/>
      <c r="PCH26" s="97"/>
      <c r="PCI26" s="97"/>
      <c r="PCJ26" s="97"/>
      <c r="PCK26" s="97"/>
      <c r="PCL26" s="97"/>
      <c r="PCM26" s="97"/>
      <c r="PCN26" s="97"/>
      <c r="PCO26" s="97"/>
      <c r="PCP26" s="97"/>
      <c r="PCQ26" s="97"/>
      <c r="PCR26" s="97"/>
      <c r="PCS26" s="97"/>
      <c r="PCT26" s="97"/>
      <c r="PCU26" s="97"/>
      <c r="PCV26" s="97"/>
      <c r="PCW26" s="97"/>
      <c r="PCX26" s="97"/>
      <c r="PCY26" s="97"/>
      <c r="PCZ26" s="97"/>
      <c r="PDA26" s="97"/>
      <c r="PDB26" s="97"/>
      <c r="PDC26" s="97"/>
      <c r="PDD26" s="97"/>
      <c r="PDE26" s="97"/>
      <c r="PDF26" s="97"/>
      <c r="PDG26" s="97"/>
      <c r="PDH26" s="97"/>
      <c r="PDI26" s="97"/>
      <c r="PDJ26" s="97"/>
      <c r="PDK26" s="97"/>
      <c r="PDL26" s="97"/>
      <c r="PDM26" s="97"/>
      <c r="PDN26" s="97"/>
      <c r="PDO26" s="97"/>
      <c r="PDP26" s="97"/>
      <c r="PDQ26" s="97"/>
      <c r="PDR26" s="97"/>
      <c r="PDS26" s="97"/>
      <c r="PDT26" s="97"/>
      <c r="PDU26" s="97"/>
      <c r="PDV26" s="97"/>
      <c r="PDW26" s="97"/>
      <c r="PDX26" s="97"/>
      <c r="PDY26" s="97"/>
      <c r="PDZ26" s="97"/>
      <c r="PEA26" s="97"/>
      <c r="PEB26" s="97"/>
      <c r="PEC26" s="97"/>
      <c r="PED26" s="97"/>
      <c r="PEE26" s="97"/>
      <c r="PEF26" s="97"/>
      <c r="PEG26" s="97"/>
      <c r="PEH26" s="97"/>
      <c r="PEI26" s="97"/>
      <c r="PEJ26" s="97"/>
      <c r="PEK26" s="97"/>
      <c r="PEL26" s="97"/>
      <c r="PEM26" s="97"/>
      <c r="PEN26" s="97"/>
      <c r="PEO26" s="97"/>
      <c r="PEP26" s="97"/>
      <c r="PEQ26" s="97"/>
      <c r="PER26" s="97"/>
      <c r="PES26" s="97"/>
      <c r="PET26" s="97"/>
      <c r="PEU26" s="97"/>
      <c r="PEV26" s="97"/>
      <c r="PEW26" s="97"/>
      <c r="PEX26" s="97"/>
      <c r="PEY26" s="97"/>
      <c r="PEZ26" s="97"/>
      <c r="PFA26" s="97"/>
      <c r="PFB26" s="97"/>
      <c r="PFC26" s="97"/>
      <c r="PFD26" s="97"/>
      <c r="PFE26" s="97"/>
      <c r="PFF26" s="97"/>
      <c r="PFG26" s="97"/>
      <c r="PFH26" s="97"/>
      <c r="PFI26" s="97"/>
      <c r="PFJ26" s="97"/>
      <c r="PFK26" s="97"/>
      <c r="PFL26" s="97"/>
      <c r="PFM26" s="97"/>
      <c r="PFN26" s="97"/>
      <c r="PFO26" s="97"/>
      <c r="PFP26" s="97"/>
      <c r="PFQ26" s="97"/>
      <c r="PFR26" s="97"/>
      <c r="PFS26" s="97"/>
      <c r="PFT26" s="97"/>
      <c r="PFU26" s="97"/>
      <c r="PFV26" s="97"/>
      <c r="PFW26" s="97"/>
      <c r="PFX26" s="97"/>
      <c r="PFY26" s="97"/>
      <c r="PFZ26" s="97"/>
      <c r="PGA26" s="97"/>
      <c r="PGB26" s="97"/>
      <c r="PGC26" s="97"/>
      <c r="PGD26" s="97"/>
      <c r="PGE26" s="97"/>
      <c r="PGF26" s="97"/>
      <c r="PGG26" s="97"/>
      <c r="PGH26" s="97"/>
      <c r="PGI26" s="97"/>
      <c r="PGJ26" s="97"/>
      <c r="PGK26" s="97"/>
      <c r="PGL26" s="97"/>
      <c r="PGM26" s="97"/>
      <c r="PGN26" s="97"/>
      <c r="PGO26" s="97"/>
      <c r="PGP26" s="97"/>
      <c r="PGQ26" s="97"/>
      <c r="PGR26" s="97"/>
      <c r="PGS26" s="97"/>
      <c r="PGT26" s="97"/>
      <c r="PGU26" s="97"/>
      <c r="PGV26" s="97"/>
      <c r="PGW26" s="97"/>
      <c r="PGX26" s="97"/>
      <c r="PGY26" s="97"/>
      <c r="PGZ26" s="97"/>
      <c r="PHA26" s="97"/>
      <c r="PHB26" s="97"/>
      <c r="PHC26" s="97"/>
      <c r="PHD26" s="97"/>
      <c r="PHE26" s="97"/>
      <c r="PHF26" s="97"/>
      <c r="PHG26" s="97"/>
      <c r="PHH26" s="97"/>
      <c r="PHI26" s="97"/>
      <c r="PHJ26" s="97"/>
      <c r="PHK26" s="97"/>
      <c r="PHL26" s="97"/>
      <c r="PHM26" s="97"/>
      <c r="PHN26" s="97"/>
      <c r="PHO26" s="97"/>
      <c r="PHP26" s="97"/>
      <c r="PHQ26" s="97"/>
      <c r="PHR26" s="97"/>
      <c r="PHS26" s="97"/>
      <c r="PHT26" s="97"/>
      <c r="PHU26" s="97"/>
      <c r="PHV26" s="97"/>
      <c r="PHW26" s="97"/>
      <c r="PHX26" s="97"/>
      <c r="PHY26" s="97"/>
      <c r="PHZ26" s="97"/>
      <c r="PIA26" s="97"/>
      <c r="PIB26" s="97"/>
      <c r="PIC26" s="97"/>
      <c r="PID26" s="97"/>
      <c r="PIE26" s="97"/>
      <c r="PIF26" s="97"/>
      <c r="PIG26" s="97"/>
      <c r="PIH26" s="97"/>
      <c r="PII26" s="97"/>
      <c r="PIJ26" s="97"/>
      <c r="PIK26" s="97"/>
      <c r="PIL26" s="97"/>
      <c r="PIM26" s="97"/>
      <c r="PIN26" s="97"/>
      <c r="PIO26" s="97"/>
      <c r="PIP26" s="97"/>
      <c r="PIQ26" s="97"/>
      <c r="PIR26" s="97"/>
      <c r="PIS26" s="97"/>
      <c r="PIT26" s="97"/>
      <c r="PIU26" s="97"/>
      <c r="PIV26" s="97"/>
      <c r="PIW26" s="97"/>
      <c r="PIX26" s="97"/>
      <c r="PIY26" s="97"/>
      <c r="PIZ26" s="97"/>
      <c r="PJA26" s="97"/>
      <c r="PJB26" s="97"/>
      <c r="PJC26" s="97"/>
      <c r="PJD26" s="97"/>
      <c r="PJE26" s="97"/>
      <c r="PJF26" s="97"/>
      <c r="PJG26" s="97"/>
      <c r="PJH26" s="97"/>
      <c r="PJI26" s="97"/>
      <c r="PJJ26" s="97"/>
      <c r="PJK26" s="97"/>
      <c r="PJL26" s="97"/>
      <c r="PJM26" s="97"/>
      <c r="PJN26" s="97"/>
      <c r="PJO26" s="97"/>
      <c r="PJP26" s="97"/>
      <c r="PJQ26" s="97"/>
      <c r="PJR26" s="97"/>
      <c r="PJS26" s="97"/>
      <c r="PJT26" s="97"/>
      <c r="PJU26" s="97"/>
      <c r="PJV26" s="97"/>
      <c r="PJW26" s="97"/>
      <c r="PJX26" s="97"/>
      <c r="PJY26" s="97"/>
      <c r="PJZ26" s="97"/>
      <c r="PKA26" s="97"/>
      <c r="PKB26" s="97"/>
      <c r="PKC26" s="97"/>
      <c r="PKD26" s="97"/>
      <c r="PKE26" s="97"/>
      <c r="PKF26" s="97"/>
      <c r="PKG26" s="97"/>
      <c r="PKH26" s="97"/>
      <c r="PKI26" s="97"/>
      <c r="PKJ26" s="97"/>
      <c r="PKK26" s="97"/>
      <c r="PKL26" s="97"/>
      <c r="PKM26" s="97"/>
      <c r="PKN26" s="97"/>
      <c r="PKO26" s="97"/>
      <c r="PKP26" s="97"/>
      <c r="PKQ26" s="97"/>
      <c r="PKR26" s="97"/>
      <c r="PKS26" s="97"/>
      <c r="PKT26" s="97"/>
      <c r="PKU26" s="97"/>
      <c r="PKV26" s="97"/>
      <c r="PKW26" s="97"/>
      <c r="PKX26" s="97"/>
      <c r="PKY26" s="97"/>
      <c r="PKZ26" s="97"/>
      <c r="PLA26" s="97"/>
      <c r="PLB26" s="97"/>
      <c r="PLC26" s="97"/>
      <c r="PLD26" s="97"/>
      <c r="PLE26" s="97"/>
      <c r="PLF26" s="97"/>
      <c r="PLG26" s="97"/>
      <c r="PLH26" s="97"/>
      <c r="PLI26" s="97"/>
      <c r="PLJ26" s="97"/>
      <c r="PLK26" s="97"/>
      <c r="PLL26" s="97"/>
      <c r="PLM26" s="97"/>
      <c r="PLN26" s="97"/>
      <c r="PLO26" s="97"/>
      <c r="PLP26" s="97"/>
      <c r="PLQ26" s="97"/>
      <c r="PLR26" s="97"/>
      <c r="PLS26" s="97"/>
      <c r="PLT26" s="97"/>
      <c r="PLU26" s="97"/>
      <c r="PLV26" s="97"/>
      <c r="PLW26" s="97"/>
      <c r="PLX26" s="97"/>
      <c r="PLY26" s="97"/>
      <c r="PLZ26" s="97"/>
      <c r="PMA26" s="97"/>
      <c r="PMB26" s="97"/>
      <c r="PMC26" s="97"/>
      <c r="PMD26" s="97"/>
      <c r="PME26" s="97"/>
      <c r="PMF26" s="97"/>
      <c r="PMG26" s="97"/>
      <c r="PMH26" s="97"/>
      <c r="PMI26" s="97"/>
      <c r="PMJ26" s="97"/>
      <c r="PMK26" s="97"/>
      <c r="PML26" s="97"/>
      <c r="PMM26" s="97"/>
      <c r="PMN26" s="97"/>
      <c r="PMO26" s="97"/>
      <c r="PMP26" s="97"/>
      <c r="PMQ26" s="97"/>
      <c r="PMR26" s="97"/>
      <c r="PMS26" s="97"/>
      <c r="PMT26" s="97"/>
      <c r="PMU26" s="97"/>
      <c r="PMV26" s="97"/>
      <c r="PMW26" s="97"/>
      <c r="PMX26" s="97"/>
      <c r="PMY26" s="97"/>
      <c r="PMZ26" s="97"/>
      <c r="PNA26" s="97"/>
      <c r="PNB26" s="97"/>
      <c r="PNC26" s="97"/>
      <c r="PND26" s="97"/>
      <c r="PNE26" s="97"/>
      <c r="PNF26" s="97"/>
      <c r="PNG26" s="97"/>
      <c r="PNH26" s="97"/>
      <c r="PNI26" s="97"/>
      <c r="PNJ26" s="97"/>
      <c r="PNK26" s="97"/>
      <c r="PNL26" s="97"/>
      <c r="PNM26" s="97"/>
      <c r="PNN26" s="97"/>
      <c r="PNO26" s="97"/>
      <c r="PNP26" s="97"/>
      <c r="PNQ26" s="97"/>
      <c r="PNR26" s="97"/>
      <c r="PNS26" s="97"/>
      <c r="PNT26" s="97"/>
      <c r="PNU26" s="97"/>
      <c r="PNV26" s="97"/>
      <c r="PNW26" s="97"/>
      <c r="PNX26" s="97"/>
      <c r="PNY26" s="97"/>
      <c r="PNZ26" s="97"/>
      <c r="POA26" s="97"/>
      <c r="POB26" s="97"/>
      <c r="POC26" s="97"/>
      <c r="POD26" s="97"/>
      <c r="POE26" s="97"/>
      <c r="POF26" s="97"/>
      <c r="POG26" s="97"/>
      <c r="POH26" s="97"/>
      <c r="POI26" s="97"/>
      <c r="POJ26" s="97"/>
      <c r="POK26" s="97"/>
      <c r="POL26" s="97"/>
      <c r="POM26" s="97"/>
      <c r="PON26" s="97"/>
      <c r="POO26" s="97"/>
      <c r="POP26" s="97"/>
      <c r="POQ26" s="97"/>
      <c r="POR26" s="97"/>
      <c r="POS26" s="97"/>
      <c r="POT26" s="97"/>
      <c r="POU26" s="97"/>
      <c r="POV26" s="97"/>
      <c r="POW26" s="97"/>
      <c r="POX26" s="97"/>
      <c r="POY26" s="97"/>
      <c r="POZ26" s="97"/>
      <c r="PPA26" s="97"/>
      <c r="PPB26" s="97"/>
      <c r="PPC26" s="97"/>
      <c r="PPD26" s="97"/>
      <c r="PPE26" s="97"/>
      <c r="PPF26" s="97"/>
      <c r="PPG26" s="97"/>
      <c r="PPH26" s="97"/>
      <c r="PPI26" s="97"/>
      <c r="PPJ26" s="97"/>
      <c r="PPK26" s="97"/>
      <c r="PPL26" s="97"/>
      <c r="PPM26" s="97"/>
      <c r="PPN26" s="97"/>
      <c r="PPO26" s="97"/>
      <c r="PPP26" s="97"/>
      <c r="PPQ26" s="97"/>
      <c r="PPR26" s="97"/>
      <c r="PPS26" s="97"/>
      <c r="PPT26" s="97"/>
      <c r="PPU26" s="97"/>
      <c r="PPV26" s="97"/>
      <c r="PPW26" s="97"/>
      <c r="PPX26" s="97"/>
      <c r="PPY26" s="97"/>
      <c r="PPZ26" s="97"/>
      <c r="PQA26" s="97"/>
      <c r="PQB26" s="97"/>
      <c r="PQC26" s="97"/>
      <c r="PQD26" s="97"/>
      <c r="PQE26" s="97"/>
      <c r="PQF26" s="97"/>
      <c r="PQG26" s="97"/>
      <c r="PQH26" s="97"/>
      <c r="PQI26" s="97"/>
      <c r="PQJ26" s="97"/>
      <c r="PQK26" s="97"/>
      <c r="PQL26" s="97"/>
      <c r="PQM26" s="97"/>
      <c r="PQN26" s="97"/>
      <c r="PQO26" s="97"/>
      <c r="PQP26" s="97"/>
      <c r="PQQ26" s="97"/>
      <c r="PQR26" s="97"/>
      <c r="PQS26" s="97"/>
      <c r="PQT26" s="97"/>
      <c r="PQU26" s="97"/>
      <c r="PQV26" s="97"/>
      <c r="PQW26" s="97"/>
      <c r="PQX26" s="97"/>
      <c r="PQY26" s="97"/>
      <c r="PQZ26" s="97"/>
      <c r="PRA26" s="97"/>
      <c r="PRB26" s="97"/>
      <c r="PRC26" s="97"/>
      <c r="PRD26" s="97"/>
      <c r="PRE26" s="97"/>
      <c r="PRF26" s="97"/>
      <c r="PRG26" s="97"/>
      <c r="PRH26" s="97"/>
      <c r="PRI26" s="97"/>
      <c r="PRJ26" s="97"/>
      <c r="PRK26" s="97"/>
      <c r="PRL26" s="97"/>
      <c r="PRM26" s="97"/>
      <c r="PRN26" s="97"/>
      <c r="PRO26" s="97"/>
      <c r="PRP26" s="97"/>
      <c r="PRQ26" s="97"/>
      <c r="PRR26" s="97"/>
      <c r="PRS26" s="97"/>
      <c r="PRT26" s="97"/>
      <c r="PRU26" s="97"/>
      <c r="PRV26" s="97"/>
      <c r="PRW26" s="97"/>
      <c r="PRX26" s="97"/>
      <c r="PRY26" s="97"/>
      <c r="PRZ26" s="97"/>
      <c r="PSA26" s="97"/>
      <c r="PSB26" s="97"/>
      <c r="PSC26" s="97"/>
      <c r="PSD26" s="97"/>
      <c r="PSE26" s="97"/>
      <c r="PSF26" s="97"/>
      <c r="PSG26" s="97"/>
      <c r="PSH26" s="97"/>
      <c r="PSI26" s="97"/>
      <c r="PSJ26" s="97"/>
      <c r="PSK26" s="97"/>
      <c r="PSL26" s="97"/>
      <c r="PSM26" s="97"/>
      <c r="PSN26" s="97"/>
      <c r="PSO26" s="97"/>
      <c r="PSP26" s="97"/>
      <c r="PSQ26" s="97"/>
      <c r="PSR26" s="97"/>
      <c r="PSS26" s="97"/>
      <c r="PST26" s="97"/>
      <c r="PSU26" s="97"/>
      <c r="PSV26" s="97"/>
      <c r="PSW26" s="97"/>
      <c r="PSX26" s="97"/>
      <c r="PSY26" s="97"/>
      <c r="PSZ26" s="97"/>
      <c r="PTA26" s="97"/>
      <c r="PTB26" s="97"/>
      <c r="PTC26" s="97"/>
      <c r="PTD26" s="97"/>
      <c r="PTE26" s="97"/>
      <c r="PTF26" s="97"/>
      <c r="PTG26" s="97"/>
      <c r="PTH26" s="97"/>
      <c r="PTI26" s="97"/>
      <c r="PTJ26" s="97"/>
      <c r="PTK26" s="97"/>
      <c r="PTL26" s="97"/>
      <c r="PTM26" s="97"/>
      <c r="PTN26" s="97"/>
      <c r="PTO26" s="97"/>
      <c r="PTP26" s="97"/>
      <c r="PTQ26" s="97"/>
      <c r="PTR26" s="97"/>
      <c r="PTS26" s="97"/>
      <c r="PTT26" s="97"/>
      <c r="PTU26" s="97"/>
      <c r="PTV26" s="97"/>
      <c r="PTW26" s="97"/>
      <c r="PTX26" s="97"/>
      <c r="PTY26" s="97"/>
      <c r="PTZ26" s="97"/>
      <c r="PUA26" s="97"/>
      <c r="PUB26" s="97"/>
      <c r="PUC26" s="97"/>
      <c r="PUD26" s="97"/>
      <c r="PUE26" s="97"/>
      <c r="PUF26" s="97"/>
      <c r="PUG26" s="97"/>
      <c r="PUH26" s="97"/>
      <c r="PUI26" s="97"/>
      <c r="PUJ26" s="97"/>
      <c r="PUK26" s="97"/>
      <c r="PUL26" s="97"/>
      <c r="PUM26" s="97"/>
      <c r="PUN26" s="97"/>
      <c r="PUO26" s="97"/>
      <c r="PUP26" s="97"/>
      <c r="PUQ26" s="97"/>
      <c r="PUR26" s="97"/>
      <c r="PUS26" s="97"/>
      <c r="PUT26" s="97"/>
      <c r="PUU26" s="97"/>
      <c r="PUV26" s="97"/>
      <c r="PUW26" s="97"/>
      <c r="PUX26" s="97"/>
      <c r="PUY26" s="97"/>
      <c r="PUZ26" s="97"/>
      <c r="PVA26" s="97"/>
      <c r="PVB26" s="97"/>
      <c r="PVC26" s="97"/>
      <c r="PVD26" s="97"/>
      <c r="PVE26" s="97"/>
      <c r="PVF26" s="97"/>
      <c r="PVG26" s="97"/>
      <c r="PVH26" s="97"/>
      <c r="PVI26" s="97"/>
      <c r="PVJ26" s="97"/>
      <c r="PVK26" s="97"/>
      <c r="PVL26" s="97"/>
      <c r="PVM26" s="97"/>
      <c r="PVN26" s="97"/>
      <c r="PVO26" s="97"/>
      <c r="PVP26" s="97"/>
      <c r="PVQ26" s="97"/>
      <c r="PVR26" s="97"/>
      <c r="PVS26" s="97"/>
      <c r="PVT26" s="97"/>
      <c r="PVU26" s="97"/>
      <c r="PVV26" s="97"/>
      <c r="PVW26" s="97"/>
      <c r="PVX26" s="97"/>
      <c r="PVY26" s="97"/>
      <c r="PVZ26" s="97"/>
      <c r="PWA26" s="97"/>
      <c r="PWB26" s="97"/>
      <c r="PWC26" s="97"/>
      <c r="PWD26" s="97"/>
      <c r="PWE26" s="97"/>
      <c r="PWF26" s="97"/>
      <c r="PWG26" s="97"/>
      <c r="PWH26" s="97"/>
      <c r="PWI26" s="97"/>
      <c r="PWJ26" s="97"/>
      <c r="PWK26" s="97"/>
      <c r="PWL26" s="97"/>
      <c r="PWM26" s="97"/>
      <c r="PWN26" s="97"/>
      <c r="PWO26" s="97"/>
      <c r="PWP26" s="97"/>
      <c r="PWQ26" s="97"/>
      <c r="PWR26" s="97"/>
      <c r="PWS26" s="97"/>
      <c r="PWT26" s="97"/>
      <c r="PWU26" s="97"/>
      <c r="PWV26" s="97"/>
      <c r="PWW26" s="97"/>
      <c r="PWX26" s="97"/>
      <c r="PWY26" s="97"/>
      <c r="PWZ26" s="97"/>
      <c r="PXA26" s="97"/>
      <c r="PXB26" s="97"/>
      <c r="PXC26" s="97"/>
      <c r="PXD26" s="97"/>
      <c r="PXE26" s="97"/>
      <c r="PXF26" s="97"/>
      <c r="PXG26" s="97"/>
      <c r="PXH26" s="97"/>
      <c r="PXI26" s="97"/>
      <c r="PXJ26" s="97"/>
      <c r="PXK26" s="97"/>
      <c r="PXL26" s="97"/>
      <c r="PXM26" s="97"/>
      <c r="PXN26" s="97"/>
      <c r="PXO26" s="97"/>
      <c r="PXP26" s="97"/>
      <c r="PXQ26" s="97"/>
      <c r="PXR26" s="97"/>
      <c r="PXS26" s="97"/>
      <c r="PXT26" s="97"/>
      <c r="PXU26" s="97"/>
      <c r="PXV26" s="97"/>
      <c r="PXW26" s="97"/>
      <c r="PXX26" s="97"/>
      <c r="PXY26" s="97"/>
      <c r="PXZ26" s="97"/>
      <c r="PYA26" s="97"/>
      <c r="PYB26" s="97"/>
      <c r="PYC26" s="97"/>
      <c r="PYD26" s="97"/>
      <c r="PYE26" s="97"/>
      <c r="PYF26" s="97"/>
      <c r="PYG26" s="97"/>
      <c r="PYH26" s="97"/>
      <c r="PYI26" s="97"/>
      <c r="PYJ26" s="97"/>
      <c r="PYK26" s="97"/>
      <c r="PYL26" s="97"/>
      <c r="PYM26" s="97"/>
      <c r="PYN26" s="97"/>
      <c r="PYO26" s="97"/>
      <c r="PYP26" s="97"/>
      <c r="PYQ26" s="97"/>
      <c r="PYR26" s="97"/>
      <c r="PYS26" s="97"/>
      <c r="PYT26" s="97"/>
      <c r="PYU26" s="97"/>
      <c r="PYV26" s="97"/>
      <c r="PYW26" s="97"/>
      <c r="PYX26" s="97"/>
      <c r="PYY26" s="97"/>
      <c r="PYZ26" s="97"/>
      <c r="PZA26" s="97"/>
      <c r="PZB26" s="97"/>
      <c r="PZC26" s="97"/>
      <c r="PZD26" s="97"/>
      <c r="PZE26" s="97"/>
      <c r="PZF26" s="97"/>
      <c r="PZG26" s="97"/>
      <c r="PZH26" s="97"/>
      <c r="PZI26" s="97"/>
      <c r="PZJ26" s="97"/>
      <c r="PZK26" s="97"/>
      <c r="PZL26" s="97"/>
      <c r="PZM26" s="97"/>
      <c r="PZN26" s="97"/>
      <c r="PZO26" s="97"/>
      <c r="PZP26" s="97"/>
      <c r="PZQ26" s="97"/>
      <c r="PZR26" s="97"/>
      <c r="PZS26" s="97"/>
      <c r="PZT26" s="97"/>
      <c r="PZU26" s="97"/>
      <c r="PZV26" s="97"/>
      <c r="PZW26" s="97"/>
      <c r="PZX26" s="97"/>
      <c r="PZY26" s="97"/>
      <c r="PZZ26" s="97"/>
      <c r="QAA26" s="97"/>
      <c r="QAB26" s="97"/>
      <c r="QAC26" s="97"/>
      <c r="QAD26" s="97"/>
      <c r="QAE26" s="97"/>
      <c r="QAF26" s="97"/>
      <c r="QAG26" s="97"/>
      <c r="QAH26" s="97"/>
      <c r="QAI26" s="97"/>
      <c r="QAJ26" s="97"/>
      <c r="QAK26" s="97"/>
      <c r="QAL26" s="97"/>
      <c r="QAM26" s="97"/>
      <c r="QAN26" s="97"/>
      <c r="QAO26" s="97"/>
      <c r="QAP26" s="97"/>
      <c r="QAQ26" s="97"/>
      <c r="QAR26" s="97"/>
      <c r="QAS26" s="97"/>
      <c r="QAT26" s="97"/>
      <c r="QAU26" s="97"/>
      <c r="QAV26" s="97"/>
      <c r="QAW26" s="97"/>
      <c r="QAX26" s="97"/>
      <c r="QAY26" s="97"/>
      <c r="QAZ26" s="97"/>
      <c r="QBA26" s="97"/>
      <c r="QBB26" s="97"/>
      <c r="QBC26" s="97"/>
      <c r="QBD26" s="97"/>
      <c r="QBE26" s="97"/>
      <c r="QBF26" s="97"/>
      <c r="QBG26" s="97"/>
      <c r="QBH26" s="97"/>
      <c r="QBI26" s="97"/>
      <c r="QBJ26" s="97"/>
      <c r="QBK26" s="97"/>
      <c r="QBL26" s="97"/>
      <c r="QBM26" s="97"/>
      <c r="QBN26" s="97"/>
      <c r="QBO26" s="97"/>
      <c r="QBP26" s="97"/>
      <c r="QBQ26" s="97"/>
      <c r="QBR26" s="97"/>
      <c r="QBS26" s="97"/>
      <c r="QBT26" s="97"/>
      <c r="QBU26" s="97"/>
      <c r="QBV26" s="97"/>
      <c r="QBW26" s="97"/>
      <c r="QBX26" s="97"/>
      <c r="QBY26" s="97"/>
      <c r="QBZ26" s="97"/>
      <c r="QCA26" s="97"/>
      <c r="QCB26" s="97"/>
      <c r="QCC26" s="97"/>
      <c r="QCD26" s="97"/>
      <c r="QCE26" s="97"/>
      <c r="QCF26" s="97"/>
      <c r="QCG26" s="97"/>
      <c r="QCH26" s="97"/>
      <c r="QCI26" s="97"/>
      <c r="QCJ26" s="97"/>
      <c r="QCK26" s="97"/>
      <c r="QCL26" s="97"/>
      <c r="QCM26" s="97"/>
      <c r="QCN26" s="97"/>
      <c r="QCO26" s="97"/>
      <c r="QCP26" s="97"/>
      <c r="QCQ26" s="97"/>
      <c r="QCR26" s="97"/>
      <c r="QCS26" s="97"/>
      <c r="QCT26" s="97"/>
      <c r="QCU26" s="97"/>
      <c r="QCV26" s="97"/>
      <c r="QCW26" s="97"/>
      <c r="QCX26" s="97"/>
      <c r="QCY26" s="97"/>
      <c r="QCZ26" s="97"/>
      <c r="QDA26" s="97"/>
      <c r="QDB26" s="97"/>
      <c r="QDC26" s="97"/>
      <c r="QDD26" s="97"/>
      <c r="QDE26" s="97"/>
      <c r="QDF26" s="97"/>
      <c r="QDG26" s="97"/>
      <c r="QDH26" s="97"/>
      <c r="QDI26" s="97"/>
      <c r="QDJ26" s="97"/>
      <c r="QDK26" s="97"/>
      <c r="QDL26" s="97"/>
      <c r="QDM26" s="97"/>
      <c r="QDN26" s="97"/>
      <c r="QDO26" s="97"/>
      <c r="QDP26" s="97"/>
      <c r="QDQ26" s="97"/>
      <c r="QDR26" s="97"/>
      <c r="QDS26" s="97"/>
      <c r="QDT26" s="97"/>
      <c r="QDU26" s="97"/>
      <c r="QDV26" s="97"/>
      <c r="QDW26" s="97"/>
      <c r="QDX26" s="97"/>
      <c r="QDY26" s="97"/>
      <c r="QDZ26" s="97"/>
      <c r="QEA26" s="97"/>
      <c r="QEB26" s="97"/>
      <c r="QEC26" s="97"/>
      <c r="QED26" s="97"/>
      <c r="QEE26" s="97"/>
      <c r="QEF26" s="97"/>
      <c r="QEG26" s="97"/>
      <c r="QEH26" s="97"/>
      <c r="QEI26" s="97"/>
      <c r="QEJ26" s="97"/>
      <c r="QEK26" s="97"/>
      <c r="QEL26" s="97"/>
      <c r="QEM26" s="97"/>
      <c r="QEN26" s="97"/>
      <c r="QEO26" s="97"/>
      <c r="QEP26" s="97"/>
      <c r="QEQ26" s="97"/>
      <c r="QER26" s="97"/>
      <c r="QES26" s="97"/>
      <c r="QET26" s="97"/>
      <c r="QEU26" s="97"/>
      <c r="QEV26" s="97"/>
      <c r="QEW26" s="97"/>
      <c r="QEX26" s="97"/>
      <c r="QEY26" s="97"/>
      <c r="QEZ26" s="97"/>
      <c r="QFA26" s="97"/>
      <c r="QFB26" s="97"/>
      <c r="QFC26" s="97"/>
      <c r="QFD26" s="97"/>
      <c r="QFE26" s="97"/>
      <c r="QFF26" s="97"/>
      <c r="QFG26" s="97"/>
      <c r="QFH26" s="97"/>
      <c r="QFI26" s="97"/>
      <c r="QFJ26" s="97"/>
      <c r="QFK26" s="97"/>
      <c r="QFL26" s="97"/>
      <c r="QFM26" s="97"/>
      <c r="QFN26" s="97"/>
      <c r="QFO26" s="97"/>
      <c r="QFP26" s="97"/>
      <c r="QFQ26" s="97"/>
      <c r="QFR26" s="97"/>
      <c r="QFS26" s="97"/>
      <c r="QFT26" s="97"/>
      <c r="QFU26" s="97"/>
      <c r="QFV26" s="97"/>
      <c r="QFW26" s="97"/>
      <c r="QFX26" s="97"/>
      <c r="QFY26" s="97"/>
      <c r="QFZ26" s="97"/>
      <c r="QGA26" s="97"/>
      <c r="QGB26" s="97"/>
      <c r="QGC26" s="97"/>
      <c r="QGD26" s="97"/>
      <c r="QGE26" s="97"/>
      <c r="QGF26" s="97"/>
      <c r="QGG26" s="97"/>
      <c r="QGH26" s="97"/>
      <c r="QGI26" s="97"/>
      <c r="QGJ26" s="97"/>
      <c r="QGK26" s="97"/>
      <c r="QGL26" s="97"/>
      <c r="QGM26" s="97"/>
      <c r="QGN26" s="97"/>
      <c r="QGO26" s="97"/>
      <c r="QGP26" s="97"/>
      <c r="QGQ26" s="97"/>
      <c r="QGR26" s="97"/>
      <c r="QGS26" s="97"/>
      <c r="QGT26" s="97"/>
      <c r="QGU26" s="97"/>
      <c r="QGV26" s="97"/>
      <c r="QGW26" s="97"/>
      <c r="QGX26" s="97"/>
      <c r="QGY26" s="97"/>
      <c r="QGZ26" s="97"/>
      <c r="QHA26" s="97"/>
      <c r="QHB26" s="97"/>
      <c r="QHC26" s="97"/>
      <c r="QHD26" s="97"/>
      <c r="QHE26" s="97"/>
      <c r="QHF26" s="97"/>
      <c r="QHG26" s="97"/>
      <c r="QHH26" s="97"/>
      <c r="QHI26" s="97"/>
      <c r="QHJ26" s="97"/>
      <c r="QHK26" s="97"/>
      <c r="QHL26" s="97"/>
      <c r="QHM26" s="97"/>
      <c r="QHN26" s="97"/>
      <c r="QHO26" s="97"/>
      <c r="QHP26" s="97"/>
      <c r="QHQ26" s="97"/>
      <c r="QHR26" s="97"/>
      <c r="QHS26" s="97"/>
      <c r="QHT26" s="97"/>
      <c r="QHU26" s="97"/>
      <c r="QHV26" s="97"/>
      <c r="QHW26" s="97"/>
      <c r="QHX26" s="97"/>
      <c r="QHY26" s="97"/>
      <c r="QHZ26" s="97"/>
      <c r="QIA26" s="97"/>
      <c r="QIB26" s="97"/>
      <c r="QIC26" s="97"/>
      <c r="QID26" s="97"/>
      <c r="QIE26" s="97"/>
      <c r="QIF26" s="97"/>
      <c r="QIG26" s="97"/>
      <c r="QIH26" s="97"/>
      <c r="QII26" s="97"/>
      <c r="QIJ26" s="97"/>
      <c r="QIK26" s="97"/>
      <c r="QIL26" s="97"/>
      <c r="QIM26" s="97"/>
      <c r="QIN26" s="97"/>
      <c r="QIO26" s="97"/>
      <c r="QIP26" s="97"/>
      <c r="QIQ26" s="97"/>
      <c r="QIR26" s="97"/>
      <c r="QIS26" s="97"/>
      <c r="QIT26" s="97"/>
      <c r="QIU26" s="97"/>
      <c r="QIV26" s="97"/>
      <c r="QIW26" s="97"/>
      <c r="QIX26" s="97"/>
      <c r="QIY26" s="97"/>
      <c r="QIZ26" s="97"/>
      <c r="QJA26" s="97"/>
      <c r="QJB26" s="97"/>
      <c r="QJC26" s="97"/>
      <c r="QJD26" s="97"/>
      <c r="QJE26" s="97"/>
      <c r="QJF26" s="97"/>
      <c r="QJG26" s="97"/>
      <c r="QJH26" s="97"/>
      <c r="QJI26" s="97"/>
      <c r="QJJ26" s="97"/>
      <c r="QJK26" s="97"/>
      <c r="QJL26" s="97"/>
      <c r="QJM26" s="97"/>
      <c r="QJN26" s="97"/>
      <c r="QJO26" s="97"/>
      <c r="QJP26" s="97"/>
      <c r="QJQ26" s="97"/>
      <c r="QJR26" s="97"/>
      <c r="QJS26" s="97"/>
      <c r="QJT26" s="97"/>
      <c r="QJU26" s="97"/>
      <c r="QJV26" s="97"/>
      <c r="QJW26" s="97"/>
      <c r="QJX26" s="97"/>
      <c r="QJY26" s="97"/>
      <c r="QJZ26" s="97"/>
      <c r="QKA26" s="97"/>
      <c r="QKB26" s="97"/>
      <c r="QKC26" s="97"/>
      <c r="QKD26" s="97"/>
      <c r="QKE26" s="97"/>
      <c r="QKF26" s="97"/>
      <c r="QKG26" s="97"/>
      <c r="QKH26" s="97"/>
      <c r="QKI26" s="97"/>
      <c r="QKJ26" s="97"/>
      <c r="QKK26" s="97"/>
      <c r="QKL26" s="97"/>
      <c r="QKM26" s="97"/>
      <c r="QKN26" s="97"/>
      <c r="QKO26" s="97"/>
      <c r="QKP26" s="97"/>
      <c r="QKQ26" s="97"/>
      <c r="QKR26" s="97"/>
      <c r="QKS26" s="97"/>
      <c r="QKT26" s="97"/>
      <c r="QKU26" s="97"/>
      <c r="QKV26" s="97"/>
      <c r="QKW26" s="97"/>
      <c r="QKX26" s="97"/>
      <c r="QKY26" s="97"/>
      <c r="QKZ26" s="97"/>
      <c r="QLA26" s="97"/>
      <c r="QLB26" s="97"/>
      <c r="QLC26" s="97"/>
      <c r="QLD26" s="97"/>
      <c r="QLE26" s="97"/>
      <c r="QLF26" s="97"/>
      <c r="QLG26" s="97"/>
      <c r="QLH26" s="97"/>
      <c r="QLI26" s="97"/>
      <c r="QLJ26" s="97"/>
      <c r="QLK26" s="97"/>
      <c r="QLL26" s="97"/>
      <c r="QLM26" s="97"/>
      <c r="QLN26" s="97"/>
      <c r="QLO26" s="97"/>
      <c r="QLP26" s="97"/>
      <c r="QLQ26" s="97"/>
      <c r="QLR26" s="97"/>
      <c r="QLS26" s="97"/>
      <c r="QLT26" s="97"/>
      <c r="QLU26" s="97"/>
      <c r="QLV26" s="97"/>
      <c r="QLW26" s="97"/>
      <c r="QLX26" s="97"/>
      <c r="QLY26" s="97"/>
      <c r="QLZ26" s="97"/>
      <c r="QMA26" s="97"/>
      <c r="QMB26" s="97"/>
      <c r="QMC26" s="97"/>
      <c r="QMD26" s="97"/>
      <c r="QME26" s="97"/>
      <c r="QMF26" s="97"/>
      <c r="QMG26" s="97"/>
      <c r="QMH26" s="97"/>
      <c r="QMI26" s="97"/>
      <c r="QMJ26" s="97"/>
      <c r="QMK26" s="97"/>
      <c r="QML26" s="97"/>
      <c r="QMM26" s="97"/>
      <c r="QMN26" s="97"/>
      <c r="QMO26" s="97"/>
      <c r="QMP26" s="97"/>
      <c r="QMQ26" s="97"/>
      <c r="QMR26" s="97"/>
      <c r="QMS26" s="97"/>
      <c r="QMT26" s="97"/>
      <c r="QMU26" s="97"/>
      <c r="QMV26" s="97"/>
      <c r="QMW26" s="97"/>
      <c r="QMX26" s="97"/>
      <c r="QMY26" s="97"/>
      <c r="QMZ26" s="97"/>
      <c r="QNA26" s="97"/>
      <c r="QNB26" s="97"/>
      <c r="QNC26" s="97"/>
      <c r="QND26" s="97"/>
      <c r="QNE26" s="97"/>
      <c r="QNF26" s="97"/>
      <c r="QNG26" s="97"/>
      <c r="QNH26" s="97"/>
      <c r="QNI26" s="97"/>
      <c r="QNJ26" s="97"/>
      <c r="QNK26" s="97"/>
      <c r="QNL26" s="97"/>
      <c r="QNM26" s="97"/>
      <c r="QNN26" s="97"/>
      <c r="QNO26" s="97"/>
      <c r="QNP26" s="97"/>
      <c r="QNQ26" s="97"/>
      <c r="QNR26" s="97"/>
      <c r="QNS26" s="97"/>
      <c r="QNT26" s="97"/>
      <c r="QNU26" s="97"/>
      <c r="QNV26" s="97"/>
      <c r="QNW26" s="97"/>
      <c r="QNX26" s="97"/>
      <c r="QNY26" s="97"/>
      <c r="QNZ26" s="97"/>
      <c r="QOA26" s="97"/>
      <c r="QOB26" s="97"/>
      <c r="QOC26" s="97"/>
      <c r="QOD26" s="97"/>
      <c r="QOE26" s="97"/>
      <c r="QOF26" s="97"/>
      <c r="QOG26" s="97"/>
      <c r="QOH26" s="97"/>
      <c r="QOI26" s="97"/>
      <c r="QOJ26" s="97"/>
      <c r="QOK26" s="97"/>
      <c r="QOL26" s="97"/>
      <c r="QOM26" s="97"/>
      <c r="QON26" s="97"/>
      <c r="QOO26" s="97"/>
      <c r="QOP26" s="97"/>
      <c r="QOQ26" s="97"/>
      <c r="QOR26" s="97"/>
      <c r="QOS26" s="97"/>
      <c r="QOT26" s="97"/>
      <c r="QOU26" s="97"/>
      <c r="QOV26" s="97"/>
      <c r="QOW26" s="97"/>
      <c r="QOX26" s="97"/>
      <c r="QOY26" s="97"/>
      <c r="QOZ26" s="97"/>
      <c r="QPA26" s="97"/>
      <c r="QPB26" s="97"/>
      <c r="QPC26" s="97"/>
      <c r="QPD26" s="97"/>
      <c r="QPE26" s="97"/>
      <c r="QPF26" s="97"/>
      <c r="QPG26" s="97"/>
      <c r="QPH26" s="97"/>
      <c r="QPI26" s="97"/>
      <c r="QPJ26" s="97"/>
      <c r="QPK26" s="97"/>
      <c r="QPL26" s="97"/>
      <c r="QPM26" s="97"/>
      <c r="QPN26" s="97"/>
      <c r="QPO26" s="97"/>
      <c r="QPP26" s="97"/>
      <c r="QPQ26" s="97"/>
      <c r="QPR26" s="97"/>
      <c r="QPS26" s="97"/>
      <c r="QPT26" s="97"/>
      <c r="QPU26" s="97"/>
      <c r="QPV26" s="97"/>
      <c r="QPW26" s="97"/>
      <c r="QPX26" s="97"/>
      <c r="QPY26" s="97"/>
      <c r="QPZ26" s="97"/>
      <c r="QQA26" s="97"/>
      <c r="QQB26" s="97"/>
      <c r="QQC26" s="97"/>
      <c r="QQD26" s="97"/>
      <c r="QQE26" s="97"/>
      <c r="QQF26" s="97"/>
      <c r="QQG26" s="97"/>
      <c r="QQH26" s="97"/>
      <c r="QQI26" s="97"/>
      <c r="QQJ26" s="97"/>
      <c r="QQK26" s="97"/>
      <c r="QQL26" s="97"/>
      <c r="QQM26" s="97"/>
      <c r="QQN26" s="97"/>
      <c r="QQO26" s="97"/>
      <c r="QQP26" s="97"/>
      <c r="QQQ26" s="97"/>
      <c r="QQR26" s="97"/>
      <c r="QQS26" s="97"/>
      <c r="QQT26" s="97"/>
      <c r="QQU26" s="97"/>
      <c r="QQV26" s="97"/>
      <c r="QQW26" s="97"/>
      <c r="QQX26" s="97"/>
      <c r="QQY26" s="97"/>
      <c r="QQZ26" s="97"/>
      <c r="QRA26" s="97"/>
      <c r="QRB26" s="97"/>
      <c r="QRC26" s="97"/>
      <c r="QRD26" s="97"/>
      <c r="QRE26" s="97"/>
      <c r="QRF26" s="97"/>
      <c r="QRG26" s="97"/>
      <c r="QRH26" s="97"/>
      <c r="QRI26" s="97"/>
      <c r="QRJ26" s="97"/>
      <c r="QRK26" s="97"/>
      <c r="QRL26" s="97"/>
      <c r="QRM26" s="97"/>
      <c r="QRN26" s="97"/>
      <c r="QRO26" s="97"/>
      <c r="QRP26" s="97"/>
      <c r="QRQ26" s="97"/>
      <c r="QRR26" s="97"/>
      <c r="QRS26" s="97"/>
      <c r="QRT26" s="97"/>
      <c r="QRU26" s="97"/>
      <c r="QRV26" s="97"/>
      <c r="QRW26" s="97"/>
      <c r="QRX26" s="97"/>
      <c r="QRY26" s="97"/>
      <c r="QRZ26" s="97"/>
      <c r="QSA26" s="97"/>
      <c r="QSB26" s="97"/>
      <c r="QSC26" s="97"/>
      <c r="QSD26" s="97"/>
      <c r="QSE26" s="97"/>
      <c r="QSF26" s="97"/>
      <c r="QSG26" s="97"/>
      <c r="QSH26" s="97"/>
      <c r="QSI26" s="97"/>
      <c r="QSJ26" s="97"/>
      <c r="QSK26" s="97"/>
      <c r="QSL26" s="97"/>
      <c r="QSM26" s="97"/>
      <c r="QSN26" s="97"/>
      <c r="QSO26" s="97"/>
      <c r="QSP26" s="97"/>
      <c r="QSQ26" s="97"/>
      <c r="QSR26" s="97"/>
      <c r="QSS26" s="97"/>
      <c r="QST26" s="97"/>
      <c r="QSU26" s="97"/>
      <c r="QSV26" s="97"/>
      <c r="QSW26" s="97"/>
      <c r="QSX26" s="97"/>
      <c r="QSY26" s="97"/>
      <c r="QSZ26" s="97"/>
      <c r="QTA26" s="97"/>
      <c r="QTB26" s="97"/>
      <c r="QTC26" s="97"/>
      <c r="QTD26" s="97"/>
      <c r="QTE26" s="97"/>
      <c r="QTF26" s="97"/>
      <c r="QTG26" s="97"/>
      <c r="QTH26" s="97"/>
      <c r="QTI26" s="97"/>
      <c r="QTJ26" s="97"/>
      <c r="QTK26" s="97"/>
      <c r="QTL26" s="97"/>
      <c r="QTM26" s="97"/>
      <c r="QTN26" s="97"/>
      <c r="QTO26" s="97"/>
      <c r="QTP26" s="97"/>
      <c r="QTQ26" s="97"/>
      <c r="QTR26" s="97"/>
      <c r="QTS26" s="97"/>
      <c r="QTT26" s="97"/>
      <c r="QTU26" s="97"/>
      <c r="QTV26" s="97"/>
      <c r="QTW26" s="97"/>
      <c r="QTX26" s="97"/>
      <c r="QTY26" s="97"/>
      <c r="QTZ26" s="97"/>
      <c r="QUA26" s="97"/>
      <c r="QUB26" s="97"/>
      <c r="QUC26" s="97"/>
      <c r="QUD26" s="97"/>
      <c r="QUE26" s="97"/>
      <c r="QUF26" s="97"/>
      <c r="QUG26" s="97"/>
      <c r="QUH26" s="97"/>
      <c r="QUI26" s="97"/>
      <c r="QUJ26" s="97"/>
      <c r="QUK26" s="97"/>
      <c r="QUL26" s="97"/>
      <c r="QUM26" s="97"/>
      <c r="QUN26" s="97"/>
      <c r="QUO26" s="97"/>
      <c r="QUP26" s="97"/>
      <c r="QUQ26" s="97"/>
      <c r="QUR26" s="97"/>
      <c r="QUS26" s="97"/>
      <c r="QUT26" s="97"/>
      <c r="QUU26" s="97"/>
      <c r="QUV26" s="97"/>
      <c r="QUW26" s="97"/>
      <c r="QUX26" s="97"/>
      <c r="QUY26" s="97"/>
      <c r="QUZ26" s="97"/>
      <c r="QVA26" s="97"/>
      <c r="QVB26" s="97"/>
      <c r="QVC26" s="97"/>
      <c r="QVD26" s="97"/>
      <c r="QVE26" s="97"/>
      <c r="QVF26" s="97"/>
      <c r="QVG26" s="97"/>
      <c r="QVH26" s="97"/>
      <c r="QVI26" s="97"/>
      <c r="QVJ26" s="97"/>
      <c r="QVK26" s="97"/>
      <c r="QVL26" s="97"/>
      <c r="QVM26" s="97"/>
      <c r="QVN26" s="97"/>
      <c r="QVO26" s="97"/>
      <c r="QVP26" s="97"/>
      <c r="QVQ26" s="97"/>
      <c r="QVR26" s="97"/>
      <c r="QVS26" s="97"/>
      <c r="QVT26" s="97"/>
      <c r="QVU26" s="97"/>
      <c r="QVV26" s="97"/>
      <c r="QVW26" s="97"/>
      <c r="QVX26" s="97"/>
      <c r="QVY26" s="97"/>
      <c r="QVZ26" s="97"/>
      <c r="QWA26" s="97"/>
      <c r="QWB26" s="97"/>
      <c r="QWC26" s="97"/>
      <c r="QWD26" s="97"/>
      <c r="QWE26" s="97"/>
      <c r="QWF26" s="97"/>
      <c r="QWG26" s="97"/>
      <c r="QWH26" s="97"/>
      <c r="QWI26" s="97"/>
      <c r="QWJ26" s="97"/>
      <c r="QWK26" s="97"/>
      <c r="QWL26" s="97"/>
      <c r="QWM26" s="97"/>
      <c r="QWN26" s="97"/>
      <c r="QWO26" s="97"/>
      <c r="QWP26" s="97"/>
      <c r="QWQ26" s="97"/>
      <c r="QWR26" s="97"/>
      <c r="QWS26" s="97"/>
      <c r="QWT26" s="97"/>
      <c r="QWU26" s="97"/>
      <c r="QWV26" s="97"/>
      <c r="QWW26" s="97"/>
      <c r="QWX26" s="97"/>
      <c r="QWY26" s="97"/>
      <c r="QWZ26" s="97"/>
      <c r="QXA26" s="97"/>
      <c r="QXB26" s="97"/>
      <c r="QXC26" s="97"/>
      <c r="QXD26" s="97"/>
      <c r="QXE26" s="97"/>
      <c r="QXF26" s="97"/>
      <c r="QXG26" s="97"/>
      <c r="QXH26" s="97"/>
      <c r="QXI26" s="97"/>
      <c r="QXJ26" s="97"/>
      <c r="QXK26" s="97"/>
      <c r="QXL26" s="97"/>
      <c r="QXM26" s="97"/>
      <c r="QXN26" s="97"/>
      <c r="QXO26" s="97"/>
      <c r="QXP26" s="97"/>
      <c r="QXQ26" s="97"/>
      <c r="QXR26" s="97"/>
      <c r="QXS26" s="97"/>
      <c r="QXT26" s="97"/>
      <c r="QXU26" s="97"/>
      <c r="QXV26" s="97"/>
      <c r="QXW26" s="97"/>
      <c r="QXX26" s="97"/>
      <c r="QXY26" s="97"/>
      <c r="QXZ26" s="97"/>
      <c r="QYA26" s="97"/>
      <c r="QYB26" s="97"/>
      <c r="QYC26" s="97"/>
      <c r="QYD26" s="97"/>
      <c r="QYE26" s="97"/>
      <c r="QYF26" s="97"/>
      <c r="QYG26" s="97"/>
      <c r="QYH26" s="97"/>
      <c r="QYI26" s="97"/>
      <c r="QYJ26" s="97"/>
      <c r="QYK26" s="97"/>
      <c r="QYL26" s="97"/>
      <c r="QYM26" s="97"/>
      <c r="QYN26" s="97"/>
      <c r="QYO26" s="97"/>
      <c r="QYP26" s="97"/>
      <c r="QYQ26" s="97"/>
      <c r="QYR26" s="97"/>
      <c r="QYS26" s="97"/>
      <c r="QYT26" s="97"/>
      <c r="QYU26" s="97"/>
      <c r="QYV26" s="97"/>
      <c r="QYW26" s="97"/>
      <c r="QYX26" s="97"/>
      <c r="QYY26" s="97"/>
      <c r="QYZ26" s="97"/>
      <c r="QZA26" s="97"/>
      <c r="QZB26" s="97"/>
      <c r="QZC26" s="97"/>
      <c r="QZD26" s="97"/>
      <c r="QZE26" s="97"/>
      <c r="QZF26" s="97"/>
      <c r="QZG26" s="97"/>
      <c r="QZH26" s="97"/>
      <c r="QZI26" s="97"/>
      <c r="QZJ26" s="97"/>
      <c r="QZK26" s="97"/>
      <c r="QZL26" s="97"/>
      <c r="QZM26" s="97"/>
      <c r="QZN26" s="97"/>
      <c r="QZO26" s="97"/>
      <c r="QZP26" s="97"/>
      <c r="QZQ26" s="97"/>
      <c r="QZR26" s="97"/>
      <c r="QZS26" s="97"/>
      <c r="QZT26" s="97"/>
      <c r="QZU26" s="97"/>
      <c r="QZV26" s="97"/>
      <c r="QZW26" s="97"/>
      <c r="QZX26" s="97"/>
      <c r="QZY26" s="97"/>
      <c r="QZZ26" s="97"/>
      <c r="RAA26" s="97"/>
      <c r="RAB26" s="97"/>
      <c r="RAC26" s="97"/>
      <c r="RAD26" s="97"/>
      <c r="RAE26" s="97"/>
      <c r="RAF26" s="97"/>
      <c r="RAG26" s="97"/>
      <c r="RAH26" s="97"/>
      <c r="RAI26" s="97"/>
      <c r="RAJ26" s="97"/>
      <c r="RAK26" s="97"/>
      <c r="RAL26" s="97"/>
      <c r="RAM26" s="97"/>
      <c r="RAN26" s="97"/>
      <c r="RAO26" s="97"/>
      <c r="RAP26" s="97"/>
      <c r="RAQ26" s="97"/>
      <c r="RAR26" s="97"/>
      <c r="RAS26" s="97"/>
      <c r="RAT26" s="97"/>
      <c r="RAU26" s="97"/>
      <c r="RAV26" s="97"/>
      <c r="RAW26" s="97"/>
      <c r="RAX26" s="97"/>
      <c r="RAY26" s="97"/>
      <c r="RAZ26" s="97"/>
      <c r="RBA26" s="97"/>
      <c r="RBB26" s="97"/>
      <c r="RBC26" s="97"/>
      <c r="RBD26" s="97"/>
      <c r="RBE26" s="97"/>
      <c r="RBF26" s="97"/>
      <c r="RBG26" s="97"/>
      <c r="RBH26" s="97"/>
      <c r="RBI26" s="97"/>
      <c r="RBJ26" s="97"/>
      <c r="RBK26" s="97"/>
      <c r="RBL26" s="97"/>
      <c r="RBM26" s="97"/>
      <c r="RBN26" s="97"/>
      <c r="RBO26" s="97"/>
      <c r="RBP26" s="97"/>
      <c r="RBQ26" s="97"/>
      <c r="RBR26" s="97"/>
      <c r="RBS26" s="97"/>
      <c r="RBT26" s="97"/>
      <c r="RBU26" s="97"/>
      <c r="RBV26" s="97"/>
      <c r="RBW26" s="97"/>
      <c r="RBX26" s="97"/>
      <c r="RBY26" s="97"/>
      <c r="RBZ26" s="97"/>
      <c r="RCA26" s="97"/>
      <c r="RCB26" s="97"/>
      <c r="RCC26" s="97"/>
      <c r="RCD26" s="97"/>
      <c r="RCE26" s="97"/>
      <c r="RCF26" s="97"/>
      <c r="RCG26" s="97"/>
      <c r="RCH26" s="97"/>
      <c r="RCI26" s="97"/>
      <c r="RCJ26" s="97"/>
      <c r="RCK26" s="97"/>
      <c r="RCL26" s="97"/>
      <c r="RCM26" s="97"/>
      <c r="RCN26" s="97"/>
      <c r="RCO26" s="97"/>
      <c r="RCP26" s="97"/>
      <c r="RCQ26" s="97"/>
      <c r="RCR26" s="97"/>
      <c r="RCS26" s="97"/>
      <c r="RCT26" s="97"/>
      <c r="RCU26" s="97"/>
      <c r="RCV26" s="97"/>
      <c r="RCW26" s="97"/>
      <c r="RCX26" s="97"/>
      <c r="RCY26" s="97"/>
      <c r="RCZ26" s="97"/>
      <c r="RDA26" s="97"/>
      <c r="RDB26" s="97"/>
      <c r="RDC26" s="97"/>
      <c r="RDD26" s="97"/>
      <c r="RDE26" s="97"/>
      <c r="RDF26" s="97"/>
      <c r="RDG26" s="97"/>
      <c r="RDH26" s="97"/>
      <c r="RDI26" s="97"/>
      <c r="RDJ26" s="97"/>
      <c r="RDK26" s="97"/>
      <c r="RDL26" s="97"/>
      <c r="RDM26" s="97"/>
      <c r="RDN26" s="97"/>
      <c r="RDO26" s="97"/>
      <c r="RDP26" s="97"/>
      <c r="RDQ26" s="97"/>
      <c r="RDR26" s="97"/>
      <c r="RDS26" s="97"/>
      <c r="RDT26" s="97"/>
      <c r="RDU26" s="97"/>
      <c r="RDV26" s="97"/>
      <c r="RDW26" s="97"/>
      <c r="RDX26" s="97"/>
      <c r="RDY26" s="97"/>
      <c r="RDZ26" s="97"/>
      <c r="REA26" s="97"/>
      <c r="REB26" s="97"/>
      <c r="REC26" s="97"/>
      <c r="RED26" s="97"/>
      <c r="REE26" s="97"/>
      <c r="REF26" s="97"/>
      <c r="REG26" s="97"/>
      <c r="REH26" s="97"/>
      <c r="REI26" s="97"/>
      <c r="REJ26" s="97"/>
      <c r="REK26" s="97"/>
      <c r="REL26" s="97"/>
      <c r="REM26" s="97"/>
      <c r="REN26" s="97"/>
      <c r="REO26" s="97"/>
      <c r="REP26" s="97"/>
      <c r="REQ26" s="97"/>
      <c r="RER26" s="97"/>
      <c r="RES26" s="97"/>
      <c r="RET26" s="97"/>
      <c r="REU26" s="97"/>
      <c r="REV26" s="97"/>
      <c r="REW26" s="97"/>
      <c r="REX26" s="97"/>
      <c r="REY26" s="97"/>
      <c r="REZ26" s="97"/>
      <c r="RFA26" s="97"/>
      <c r="RFB26" s="97"/>
      <c r="RFC26" s="97"/>
      <c r="RFD26" s="97"/>
      <c r="RFE26" s="97"/>
      <c r="RFF26" s="97"/>
      <c r="RFG26" s="97"/>
      <c r="RFH26" s="97"/>
      <c r="RFI26" s="97"/>
      <c r="RFJ26" s="97"/>
      <c r="RFK26" s="97"/>
      <c r="RFL26" s="97"/>
      <c r="RFM26" s="97"/>
      <c r="RFN26" s="97"/>
      <c r="RFO26" s="97"/>
      <c r="RFP26" s="97"/>
      <c r="RFQ26" s="97"/>
      <c r="RFR26" s="97"/>
      <c r="RFS26" s="97"/>
      <c r="RFT26" s="97"/>
      <c r="RFU26" s="97"/>
      <c r="RFV26" s="97"/>
      <c r="RFW26" s="97"/>
      <c r="RFX26" s="97"/>
      <c r="RFY26" s="97"/>
      <c r="RFZ26" s="97"/>
      <c r="RGA26" s="97"/>
      <c r="RGB26" s="97"/>
      <c r="RGC26" s="97"/>
      <c r="RGD26" s="97"/>
      <c r="RGE26" s="97"/>
      <c r="RGF26" s="97"/>
      <c r="RGG26" s="97"/>
      <c r="RGH26" s="97"/>
      <c r="RGI26" s="97"/>
      <c r="RGJ26" s="97"/>
      <c r="RGK26" s="97"/>
      <c r="RGL26" s="97"/>
      <c r="RGM26" s="97"/>
      <c r="RGN26" s="97"/>
      <c r="RGO26" s="97"/>
      <c r="RGP26" s="97"/>
      <c r="RGQ26" s="97"/>
      <c r="RGR26" s="97"/>
      <c r="RGS26" s="97"/>
      <c r="RGT26" s="97"/>
      <c r="RGU26" s="97"/>
      <c r="RGV26" s="97"/>
      <c r="RGW26" s="97"/>
      <c r="RGX26" s="97"/>
      <c r="RGY26" s="97"/>
      <c r="RGZ26" s="97"/>
      <c r="RHA26" s="97"/>
      <c r="RHB26" s="97"/>
      <c r="RHC26" s="97"/>
      <c r="RHD26" s="97"/>
      <c r="RHE26" s="97"/>
      <c r="RHF26" s="97"/>
      <c r="RHG26" s="97"/>
      <c r="RHH26" s="97"/>
      <c r="RHI26" s="97"/>
      <c r="RHJ26" s="97"/>
      <c r="RHK26" s="97"/>
      <c r="RHL26" s="97"/>
      <c r="RHM26" s="97"/>
      <c r="RHN26" s="97"/>
      <c r="RHO26" s="97"/>
      <c r="RHP26" s="97"/>
      <c r="RHQ26" s="97"/>
      <c r="RHR26" s="97"/>
      <c r="RHS26" s="97"/>
      <c r="RHT26" s="97"/>
      <c r="RHU26" s="97"/>
      <c r="RHV26" s="97"/>
      <c r="RHW26" s="97"/>
      <c r="RHX26" s="97"/>
      <c r="RHY26" s="97"/>
      <c r="RHZ26" s="97"/>
      <c r="RIA26" s="97"/>
      <c r="RIB26" s="97"/>
      <c r="RIC26" s="97"/>
      <c r="RID26" s="97"/>
      <c r="RIE26" s="97"/>
      <c r="RIF26" s="97"/>
      <c r="RIG26" s="97"/>
      <c r="RIH26" s="97"/>
      <c r="RII26" s="97"/>
      <c r="RIJ26" s="97"/>
      <c r="RIK26" s="97"/>
      <c r="RIL26" s="97"/>
      <c r="RIM26" s="97"/>
      <c r="RIN26" s="97"/>
      <c r="RIO26" s="97"/>
      <c r="RIP26" s="97"/>
      <c r="RIQ26" s="97"/>
      <c r="RIR26" s="97"/>
      <c r="RIS26" s="97"/>
      <c r="RIT26" s="97"/>
      <c r="RIU26" s="97"/>
      <c r="RIV26" s="97"/>
      <c r="RIW26" s="97"/>
      <c r="RIX26" s="97"/>
      <c r="RIY26" s="97"/>
      <c r="RIZ26" s="97"/>
      <c r="RJA26" s="97"/>
      <c r="RJB26" s="97"/>
      <c r="RJC26" s="97"/>
      <c r="RJD26" s="97"/>
      <c r="RJE26" s="97"/>
      <c r="RJF26" s="97"/>
      <c r="RJG26" s="97"/>
      <c r="RJH26" s="97"/>
      <c r="RJI26" s="97"/>
      <c r="RJJ26" s="97"/>
      <c r="RJK26" s="97"/>
      <c r="RJL26" s="97"/>
      <c r="RJM26" s="97"/>
      <c r="RJN26" s="97"/>
      <c r="RJO26" s="97"/>
      <c r="RJP26" s="97"/>
      <c r="RJQ26" s="97"/>
      <c r="RJR26" s="97"/>
      <c r="RJS26" s="97"/>
      <c r="RJT26" s="97"/>
      <c r="RJU26" s="97"/>
      <c r="RJV26" s="97"/>
      <c r="RJW26" s="97"/>
      <c r="RJX26" s="97"/>
      <c r="RJY26" s="97"/>
      <c r="RJZ26" s="97"/>
      <c r="RKA26" s="97"/>
      <c r="RKB26" s="97"/>
      <c r="RKC26" s="97"/>
      <c r="RKD26" s="97"/>
      <c r="RKE26" s="97"/>
      <c r="RKF26" s="97"/>
      <c r="RKG26" s="97"/>
      <c r="RKH26" s="97"/>
      <c r="RKI26" s="97"/>
      <c r="RKJ26" s="97"/>
      <c r="RKK26" s="97"/>
      <c r="RKL26" s="97"/>
      <c r="RKM26" s="97"/>
      <c r="RKN26" s="97"/>
      <c r="RKO26" s="97"/>
      <c r="RKP26" s="97"/>
      <c r="RKQ26" s="97"/>
      <c r="RKR26" s="97"/>
      <c r="RKS26" s="97"/>
      <c r="RKT26" s="97"/>
      <c r="RKU26" s="97"/>
      <c r="RKV26" s="97"/>
      <c r="RKW26" s="97"/>
      <c r="RKX26" s="97"/>
      <c r="RKY26" s="97"/>
      <c r="RKZ26" s="97"/>
      <c r="RLA26" s="97"/>
      <c r="RLB26" s="97"/>
      <c r="RLC26" s="97"/>
      <c r="RLD26" s="97"/>
      <c r="RLE26" s="97"/>
      <c r="RLF26" s="97"/>
      <c r="RLG26" s="97"/>
      <c r="RLH26" s="97"/>
      <c r="RLI26" s="97"/>
      <c r="RLJ26" s="97"/>
      <c r="RLK26" s="97"/>
      <c r="RLL26" s="97"/>
      <c r="RLM26" s="97"/>
      <c r="RLN26" s="97"/>
      <c r="RLO26" s="97"/>
      <c r="RLP26" s="97"/>
      <c r="RLQ26" s="97"/>
      <c r="RLR26" s="97"/>
      <c r="RLS26" s="97"/>
      <c r="RLT26" s="97"/>
      <c r="RLU26" s="97"/>
      <c r="RLV26" s="97"/>
      <c r="RLW26" s="97"/>
      <c r="RLX26" s="97"/>
      <c r="RLY26" s="97"/>
      <c r="RLZ26" s="97"/>
      <c r="RMA26" s="97"/>
      <c r="RMB26" s="97"/>
      <c r="RMC26" s="97"/>
      <c r="RMD26" s="97"/>
      <c r="RME26" s="97"/>
      <c r="RMF26" s="97"/>
      <c r="RMG26" s="97"/>
      <c r="RMH26" s="97"/>
      <c r="RMI26" s="97"/>
      <c r="RMJ26" s="97"/>
      <c r="RMK26" s="97"/>
      <c r="RML26" s="97"/>
      <c r="RMM26" s="97"/>
      <c r="RMN26" s="97"/>
      <c r="RMO26" s="97"/>
      <c r="RMP26" s="97"/>
      <c r="RMQ26" s="97"/>
      <c r="RMR26" s="97"/>
      <c r="RMS26" s="97"/>
      <c r="RMT26" s="97"/>
      <c r="RMU26" s="97"/>
      <c r="RMV26" s="97"/>
      <c r="RMW26" s="97"/>
      <c r="RMX26" s="97"/>
      <c r="RMY26" s="97"/>
      <c r="RMZ26" s="97"/>
      <c r="RNA26" s="97"/>
      <c r="RNB26" s="97"/>
      <c r="RNC26" s="97"/>
      <c r="RND26" s="97"/>
      <c r="RNE26" s="97"/>
      <c r="RNF26" s="97"/>
      <c r="RNG26" s="97"/>
      <c r="RNH26" s="97"/>
      <c r="RNI26" s="97"/>
      <c r="RNJ26" s="97"/>
      <c r="RNK26" s="97"/>
      <c r="RNL26" s="97"/>
      <c r="RNM26" s="97"/>
      <c r="RNN26" s="97"/>
      <c r="RNO26" s="97"/>
      <c r="RNP26" s="97"/>
      <c r="RNQ26" s="97"/>
      <c r="RNR26" s="97"/>
      <c r="RNS26" s="97"/>
      <c r="RNT26" s="97"/>
      <c r="RNU26" s="97"/>
      <c r="RNV26" s="97"/>
      <c r="RNW26" s="97"/>
      <c r="RNX26" s="97"/>
      <c r="RNY26" s="97"/>
      <c r="RNZ26" s="97"/>
      <c r="ROA26" s="97"/>
      <c r="ROB26" s="97"/>
      <c r="ROC26" s="97"/>
      <c r="ROD26" s="97"/>
      <c r="ROE26" s="97"/>
      <c r="ROF26" s="97"/>
      <c r="ROG26" s="97"/>
      <c r="ROH26" s="97"/>
      <c r="ROI26" s="97"/>
      <c r="ROJ26" s="97"/>
      <c r="ROK26" s="97"/>
      <c r="ROL26" s="97"/>
      <c r="ROM26" s="97"/>
      <c r="RON26" s="97"/>
      <c r="ROO26" s="97"/>
      <c r="ROP26" s="97"/>
      <c r="ROQ26" s="97"/>
      <c r="ROR26" s="97"/>
      <c r="ROS26" s="97"/>
      <c r="ROT26" s="97"/>
      <c r="ROU26" s="97"/>
      <c r="ROV26" s="97"/>
      <c r="ROW26" s="97"/>
      <c r="ROX26" s="97"/>
      <c r="ROY26" s="97"/>
      <c r="ROZ26" s="97"/>
      <c r="RPA26" s="97"/>
      <c r="RPB26" s="97"/>
      <c r="RPC26" s="97"/>
      <c r="RPD26" s="97"/>
      <c r="RPE26" s="97"/>
      <c r="RPF26" s="97"/>
      <c r="RPG26" s="97"/>
      <c r="RPH26" s="97"/>
      <c r="RPI26" s="97"/>
      <c r="RPJ26" s="97"/>
      <c r="RPK26" s="97"/>
      <c r="RPL26" s="97"/>
      <c r="RPM26" s="97"/>
      <c r="RPN26" s="97"/>
      <c r="RPO26" s="97"/>
      <c r="RPP26" s="97"/>
      <c r="RPQ26" s="97"/>
      <c r="RPR26" s="97"/>
      <c r="RPS26" s="97"/>
      <c r="RPT26" s="97"/>
      <c r="RPU26" s="97"/>
      <c r="RPV26" s="97"/>
      <c r="RPW26" s="97"/>
      <c r="RPX26" s="97"/>
      <c r="RPY26" s="97"/>
      <c r="RPZ26" s="97"/>
      <c r="RQA26" s="97"/>
      <c r="RQB26" s="97"/>
      <c r="RQC26" s="97"/>
      <c r="RQD26" s="97"/>
      <c r="RQE26" s="97"/>
      <c r="RQF26" s="97"/>
      <c r="RQG26" s="97"/>
      <c r="RQH26" s="97"/>
      <c r="RQI26" s="97"/>
      <c r="RQJ26" s="97"/>
      <c r="RQK26" s="97"/>
      <c r="RQL26" s="97"/>
      <c r="RQM26" s="97"/>
      <c r="RQN26" s="97"/>
      <c r="RQO26" s="97"/>
      <c r="RQP26" s="97"/>
      <c r="RQQ26" s="97"/>
      <c r="RQR26" s="97"/>
      <c r="RQS26" s="97"/>
      <c r="RQT26" s="97"/>
      <c r="RQU26" s="97"/>
      <c r="RQV26" s="97"/>
      <c r="RQW26" s="97"/>
      <c r="RQX26" s="97"/>
      <c r="RQY26" s="97"/>
      <c r="RQZ26" s="97"/>
      <c r="RRA26" s="97"/>
      <c r="RRB26" s="97"/>
      <c r="RRC26" s="97"/>
      <c r="RRD26" s="97"/>
      <c r="RRE26" s="97"/>
      <c r="RRF26" s="97"/>
      <c r="RRG26" s="97"/>
      <c r="RRH26" s="97"/>
      <c r="RRI26" s="97"/>
      <c r="RRJ26" s="97"/>
      <c r="RRK26" s="97"/>
      <c r="RRL26" s="97"/>
      <c r="RRM26" s="97"/>
      <c r="RRN26" s="97"/>
      <c r="RRO26" s="97"/>
      <c r="RRP26" s="97"/>
      <c r="RRQ26" s="97"/>
      <c r="RRR26" s="97"/>
      <c r="RRS26" s="97"/>
      <c r="RRT26" s="97"/>
      <c r="RRU26" s="97"/>
      <c r="RRV26" s="97"/>
      <c r="RRW26" s="97"/>
      <c r="RRX26" s="97"/>
      <c r="RRY26" s="97"/>
      <c r="RRZ26" s="97"/>
      <c r="RSA26" s="97"/>
      <c r="RSB26" s="97"/>
      <c r="RSC26" s="97"/>
      <c r="RSD26" s="97"/>
      <c r="RSE26" s="97"/>
      <c r="RSF26" s="97"/>
      <c r="RSG26" s="97"/>
      <c r="RSH26" s="97"/>
      <c r="RSI26" s="97"/>
      <c r="RSJ26" s="97"/>
      <c r="RSK26" s="97"/>
      <c r="RSL26" s="97"/>
      <c r="RSM26" s="97"/>
      <c r="RSN26" s="97"/>
      <c r="RSO26" s="97"/>
      <c r="RSP26" s="97"/>
      <c r="RSQ26" s="97"/>
      <c r="RSR26" s="97"/>
      <c r="RSS26" s="97"/>
      <c r="RST26" s="97"/>
      <c r="RSU26" s="97"/>
      <c r="RSV26" s="97"/>
      <c r="RSW26" s="97"/>
      <c r="RSX26" s="97"/>
      <c r="RSY26" s="97"/>
      <c r="RSZ26" s="97"/>
      <c r="RTA26" s="97"/>
      <c r="RTB26" s="97"/>
      <c r="RTC26" s="97"/>
      <c r="RTD26" s="97"/>
      <c r="RTE26" s="97"/>
      <c r="RTF26" s="97"/>
      <c r="RTG26" s="97"/>
      <c r="RTH26" s="97"/>
      <c r="RTI26" s="97"/>
      <c r="RTJ26" s="97"/>
      <c r="RTK26" s="97"/>
      <c r="RTL26" s="97"/>
      <c r="RTM26" s="97"/>
      <c r="RTN26" s="97"/>
      <c r="RTO26" s="97"/>
      <c r="RTP26" s="97"/>
      <c r="RTQ26" s="97"/>
      <c r="RTR26" s="97"/>
      <c r="RTS26" s="97"/>
      <c r="RTT26" s="97"/>
      <c r="RTU26" s="97"/>
      <c r="RTV26" s="97"/>
      <c r="RTW26" s="97"/>
      <c r="RTX26" s="97"/>
      <c r="RTY26" s="97"/>
      <c r="RTZ26" s="97"/>
      <c r="RUA26" s="97"/>
      <c r="RUB26" s="97"/>
      <c r="RUC26" s="97"/>
      <c r="RUD26" s="97"/>
      <c r="RUE26" s="97"/>
      <c r="RUF26" s="97"/>
      <c r="RUG26" s="97"/>
      <c r="RUH26" s="97"/>
      <c r="RUI26" s="97"/>
      <c r="RUJ26" s="97"/>
      <c r="RUK26" s="97"/>
      <c r="RUL26" s="97"/>
      <c r="RUM26" s="97"/>
      <c r="RUN26" s="97"/>
      <c r="RUO26" s="97"/>
      <c r="RUP26" s="97"/>
      <c r="RUQ26" s="97"/>
      <c r="RUR26" s="97"/>
      <c r="RUS26" s="97"/>
      <c r="RUT26" s="97"/>
      <c r="RUU26" s="97"/>
      <c r="RUV26" s="97"/>
      <c r="RUW26" s="97"/>
      <c r="RUX26" s="97"/>
      <c r="RUY26" s="97"/>
      <c r="RUZ26" s="97"/>
      <c r="RVA26" s="97"/>
      <c r="RVB26" s="97"/>
      <c r="RVC26" s="97"/>
      <c r="RVD26" s="97"/>
      <c r="RVE26" s="97"/>
      <c r="RVF26" s="97"/>
      <c r="RVG26" s="97"/>
      <c r="RVH26" s="97"/>
      <c r="RVI26" s="97"/>
      <c r="RVJ26" s="97"/>
      <c r="RVK26" s="97"/>
      <c r="RVL26" s="97"/>
      <c r="RVM26" s="97"/>
      <c r="RVN26" s="97"/>
      <c r="RVO26" s="97"/>
      <c r="RVP26" s="97"/>
      <c r="RVQ26" s="97"/>
      <c r="RVR26" s="97"/>
      <c r="RVS26" s="97"/>
      <c r="RVT26" s="97"/>
      <c r="RVU26" s="97"/>
      <c r="RVV26" s="97"/>
      <c r="RVW26" s="97"/>
      <c r="RVX26" s="97"/>
      <c r="RVY26" s="97"/>
      <c r="RVZ26" s="97"/>
      <c r="RWA26" s="97"/>
      <c r="RWB26" s="97"/>
      <c r="RWC26" s="97"/>
      <c r="RWD26" s="97"/>
      <c r="RWE26" s="97"/>
      <c r="RWF26" s="97"/>
      <c r="RWG26" s="97"/>
      <c r="RWH26" s="97"/>
      <c r="RWI26" s="97"/>
      <c r="RWJ26" s="97"/>
      <c r="RWK26" s="97"/>
      <c r="RWL26" s="97"/>
      <c r="RWM26" s="97"/>
      <c r="RWN26" s="97"/>
      <c r="RWO26" s="97"/>
      <c r="RWP26" s="97"/>
      <c r="RWQ26" s="97"/>
      <c r="RWR26" s="97"/>
      <c r="RWS26" s="97"/>
      <c r="RWT26" s="97"/>
      <c r="RWU26" s="97"/>
      <c r="RWV26" s="97"/>
      <c r="RWW26" s="97"/>
      <c r="RWX26" s="97"/>
      <c r="RWY26" s="97"/>
      <c r="RWZ26" s="97"/>
      <c r="RXA26" s="97"/>
      <c r="RXB26" s="97"/>
      <c r="RXC26" s="97"/>
      <c r="RXD26" s="97"/>
      <c r="RXE26" s="97"/>
      <c r="RXF26" s="97"/>
      <c r="RXG26" s="97"/>
      <c r="RXH26" s="97"/>
      <c r="RXI26" s="97"/>
      <c r="RXJ26" s="97"/>
      <c r="RXK26" s="97"/>
      <c r="RXL26" s="97"/>
      <c r="RXM26" s="97"/>
      <c r="RXN26" s="97"/>
      <c r="RXO26" s="97"/>
      <c r="RXP26" s="97"/>
      <c r="RXQ26" s="97"/>
      <c r="RXR26" s="97"/>
      <c r="RXS26" s="97"/>
      <c r="RXT26" s="97"/>
      <c r="RXU26" s="97"/>
      <c r="RXV26" s="97"/>
      <c r="RXW26" s="97"/>
      <c r="RXX26" s="97"/>
      <c r="RXY26" s="97"/>
      <c r="RXZ26" s="97"/>
      <c r="RYA26" s="97"/>
      <c r="RYB26" s="97"/>
      <c r="RYC26" s="97"/>
      <c r="RYD26" s="97"/>
      <c r="RYE26" s="97"/>
      <c r="RYF26" s="97"/>
      <c r="RYG26" s="97"/>
      <c r="RYH26" s="97"/>
      <c r="RYI26" s="97"/>
      <c r="RYJ26" s="97"/>
      <c r="RYK26" s="97"/>
      <c r="RYL26" s="97"/>
      <c r="RYM26" s="97"/>
      <c r="RYN26" s="97"/>
      <c r="RYO26" s="97"/>
      <c r="RYP26" s="97"/>
      <c r="RYQ26" s="97"/>
      <c r="RYR26" s="97"/>
      <c r="RYS26" s="97"/>
      <c r="RYT26" s="97"/>
      <c r="RYU26" s="97"/>
      <c r="RYV26" s="97"/>
      <c r="RYW26" s="97"/>
      <c r="RYX26" s="97"/>
      <c r="RYY26" s="97"/>
      <c r="RYZ26" s="97"/>
      <c r="RZA26" s="97"/>
      <c r="RZB26" s="97"/>
      <c r="RZC26" s="97"/>
      <c r="RZD26" s="97"/>
      <c r="RZE26" s="97"/>
      <c r="RZF26" s="97"/>
      <c r="RZG26" s="97"/>
      <c r="RZH26" s="97"/>
      <c r="RZI26" s="97"/>
      <c r="RZJ26" s="97"/>
      <c r="RZK26" s="97"/>
      <c r="RZL26" s="97"/>
      <c r="RZM26" s="97"/>
      <c r="RZN26" s="97"/>
      <c r="RZO26" s="97"/>
      <c r="RZP26" s="97"/>
      <c r="RZQ26" s="97"/>
      <c r="RZR26" s="97"/>
      <c r="RZS26" s="97"/>
      <c r="RZT26" s="97"/>
      <c r="RZU26" s="97"/>
      <c r="RZV26" s="97"/>
      <c r="RZW26" s="97"/>
      <c r="RZX26" s="97"/>
      <c r="RZY26" s="97"/>
      <c r="RZZ26" s="97"/>
      <c r="SAA26" s="97"/>
      <c r="SAB26" s="97"/>
      <c r="SAC26" s="97"/>
      <c r="SAD26" s="97"/>
      <c r="SAE26" s="97"/>
      <c r="SAF26" s="97"/>
      <c r="SAG26" s="97"/>
      <c r="SAH26" s="97"/>
      <c r="SAI26" s="97"/>
      <c r="SAJ26" s="97"/>
      <c r="SAK26" s="97"/>
      <c r="SAL26" s="97"/>
      <c r="SAM26" s="97"/>
      <c r="SAN26" s="97"/>
      <c r="SAO26" s="97"/>
      <c r="SAP26" s="97"/>
      <c r="SAQ26" s="97"/>
      <c r="SAR26" s="97"/>
      <c r="SAS26" s="97"/>
      <c r="SAT26" s="97"/>
      <c r="SAU26" s="97"/>
      <c r="SAV26" s="97"/>
      <c r="SAW26" s="97"/>
      <c r="SAX26" s="97"/>
      <c r="SAY26" s="97"/>
      <c r="SAZ26" s="97"/>
      <c r="SBA26" s="97"/>
      <c r="SBB26" s="97"/>
      <c r="SBC26" s="97"/>
      <c r="SBD26" s="97"/>
      <c r="SBE26" s="97"/>
      <c r="SBF26" s="97"/>
      <c r="SBG26" s="97"/>
      <c r="SBH26" s="97"/>
      <c r="SBI26" s="97"/>
      <c r="SBJ26" s="97"/>
      <c r="SBK26" s="97"/>
      <c r="SBL26" s="97"/>
      <c r="SBM26" s="97"/>
      <c r="SBN26" s="97"/>
      <c r="SBO26" s="97"/>
      <c r="SBP26" s="97"/>
      <c r="SBQ26" s="97"/>
      <c r="SBR26" s="97"/>
      <c r="SBS26" s="97"/>
      <c r="SBT26" s="97"/>
      <c r="SBU26" s="97"/>
      <c r="SBV26" s="97"/>
      <c r="SBW26" s="97"/>
      <c r="SBX26" s="97"/>
      <c r="SBY26" s="97"/>
      <c r="SBZ26" s="97"/>
      <c r="SCA26" s="97"/>
      <c r="SCB26" s="97"/>
      <c r="SCC26" s="97"/>
      <c r="SCD26" s="97"/>
      <c r="SCE26" s="97"/>
      <c r="SCF26" s="97"/>
      <c r="SCG26" s="97"/>
      <c r="SCH26" s="97"/>
      <c r="SCI26" s="97"/>
      <c r="SCJ26" s="97"/>
      <c r="SCK26" s="97"/>
      <c r="SCL26" s="97"/>
      <c r="SCM26" s="97"/>
      <c r="SCN26" s="97"/>
      <c r="SCO26" s="97"/>
      <c r="SCP26" s="97"/>
      <c r="SCQ26" s="97"/>
      <c r="SCR26" s="97"/>
      <c r="SCS26" s="97"/>
      <c r="SCT26" s="97"/>
      <c r="SCU26" s="97"/>
      <c r="SCV26" s="97"/>
      <c r="SCW26" s="97"/>
      <c r="SCX26" s="97"/>
      <c r="SCY26" s="97"/>
      <c r="SCZ26" s="97"/>
      <c r="SDA26" s="97"/>
      <c r="SDB26" s="97"/>
      <c r="SDC26" s="97"/>
      <c r="SDD26" s="97"/>
      <c r="SDE26" s="97"/>
      <c r="SDF26" s="97"/>
      <c r="SDG26" s="97"/>
      <c r="SDH26" s="97"/>
      <c r="SDI26" s="97"/>
      <c r="SDJ26" s="97"/>
      <c r="SDK26" s="97"/>
      <c r="SDL26" s="97"/>
      <c r="SDM26" s="97"/>
      <c r="SDN26" s="97"/>
      <c r="SDO26" s="97"/>
      <c r="SDP26" s="97"/>
      <c r="SDQ26" s="97"/>
      <c r="SDR26" s="97"/>
      <c r="SDS26" s="97"/>
      <c r="SDT26" s="97"/>
      <c r="SDU26" s="97"/>
      <c r="SDV26" s="97"/>
      <c r="SDW26" s="97"/>
      <c r="SDX26" s="97"/>
      <c r="SDY26" s="97"/>
      <c r="SDZ26" s="97"/>
      <c r="SEA26" s="97"/>
      <c r="SEB26" s="97"/>
      <c r="SEC26" s="97"/>
      <c r="SED26" s="97"/>
      <c r="SEE26" s="97"/>
      <c r="SEF26" s="97"/>
      <c r="SEG26" s="97"/>
      <c r="SEH26" s="97"/>
      <c r="SEI26" s="97"/>
      <c r="SEJ26" s="97"/>
      <c r="SEK26" s="97"/>
      <c r="SEL26" s="97"/>
      <c r="SEM26" s="97"/>
      <c r="SEN26" s="97"/>
      <c r="SEO26" s="97"/>
      <c r="SEP26" s="97"/>
      <c r="SEQ26" s="97"/>
      <c r="SER26" s="97"/>
      <c r="SES26" s="97"/>
      <c r="SET26" s="97"/>
      <c r="SEU26" s="97"/>
      <c r="SEV26" s="97"/>
      <c r="SEW26" s="97"/>
      <c r="SEX26" s="97"/>
      <c r="SEY26" s="97"/>
      <c r="SEZ26" s="97"/>
      <c r="SFA26" s="97"/>
      <c r="SFB26" s="97"/>
      <c r="SFC26" s="97"/>
      <c r="SFD26" s="97"/>
      <c r="SFE26" s="97"/>
      <c r="SFF26" s="97"/>
      <c r="SFG26" s="97"/>
      <c r="SFH26" s="97"/>
      <c r="SFI26" s="97"/>
      <c r="SFJ26" s="97"/>
      <c r="SFK26" s="97"/>
      <c r="SFL26" s="97"/>
      <c r="SFM26" s="97"/>
      <c r="SFN26" s="97"/>
      <c r="SFO26" s="97"/>
      <c r="SFP26" s="97"/>
      <c r="SFQ26" s="97"/>
      <c r="SFR26" s="97"/>
      <c r="SFS26" s="97"/>
      <c r="SFT26" s="97"/>
      <c r="SFU26" s="97"/>
      <c r="SFV26" s="97"/>
      <c r="SFW26" s="97"/>
      <c r="SFX26" s="97"/>
      <c r="SFY26" s="97"/>
      <c r="SFZ26" s="97"/>
      <c r="SGA26" s="97"/>
      <c r="SGB26" s="97"/>
      <c r="SGC26" s="97"/>
      <c r="SGD26" s="97"/>
      <c r="SGE26" s="97"/>
      <c r="SGF26" s="97"/>
      <c r="SGG26" s="97"/>
      <c r="SGH26" s="97"/>
      <c r="SGI26" s="97"/>
      <c r="SGJ26" s="97"/>
      <c r="SGK26" s="97"/>
      <c r="SGL26" s="97"/>
      <c r="SGM26" s="97"/>
      <c r="SGN26" s="97"/>
      <c r="SGO26" s="97"/>
      <c r="SGP26" s="97"/>
      <c r="SGQ26" s="97"/>
      <c r="SGR26" s="97"/>
      <c r="SGS26" s="97"/>
      <c r="SGT26" s="97"/>
      <c r="SGU26" s="97"/>
      <c r="SGV26" s="97"/>
      <c r="SGW26" s="97"/>
      <c r="SGX26" s="97"/>
      <c r="SGY26" s="97"/>
      <c r="SGZ26" s="97"/>
      <c r="SHA26" s="97"/>
      <c r="SHB26" s="97"/>
      <c r="SHC26" s="97"/>
      <c r="SHD26" s="97"/>
      <c r="SHE26" s="97"/>
      <c r="SHF26" s="97"/>
      <c r="SHG26" s="97"/>
      <c r="SHH26" s="97"/>
      <c r="SHI26" s="97"/>
      <c r="SHJ26" s="97"/>
      <c r="SHK26" s="97"/>
      <c r="SHL26" s="97"/>
      <c r="SHM26" s="97"/>
      <c r="SHN26" s="97"/>
      <c r="SHO26" s="97"/>
      <c r="SHP26" s="97"/>
      <c r="SHQ26" s="97"/>
      <c r="SHR26" s="97"/>
      <c r="SHS26" s="97"/>
      <c r="SHT26" s="97"/>
      <c r="SHU26" s="97"/>
      <c r="SHV26" s="97"/>
      <c r="SHW26" s="97"/>
      <c r="SHX26" s="97"/>
      <c r="SHY26" s="97"/>
      <c r="SHZ26" s="97"/>
      <c r="SIA26" s="97"/>
      <c r="SIB26" s="97"/>
      <c r="SIC26" s="97"/>
      <c r="SID26" s="97"/>
      <c r="SIE26" s="97"/>
      <c r="SIF26" s="97"/>
      <c r="SIG26" s="97"/>
      <c r="SIH26" s="97"/>
      <c r="SII26" s="97"/>
      <c r="SIJ26" s="97"/>
      <c r="SIK26" s="97"/>
      <c r="SIL26" s="97"/>
      <c r="SIM26" s="97"/>
      <c r="SIN26" s="97"/>
      <c r="SIO26" s="97"/>
      <c r="SIP26" s="97"/>
      <c r="SIQ26" s="97"/>
      <c r="SIR26" s="97"/>
      <c r="SIS26" s="97"/>
      <c r="SIT26" s="97"/>
      <c r="SIU26" s="97"/>
      <c r="SIV26" s="97"/>
      <c r="SIW26" s="97"/>
      <c r="SIX26" s="97"/>
      <c r="SIY26" s="97"/>
      <c r="SIZ26" s="97"/>
      <c r="SJA26" s="97"/>
      <c r="SJB26" s="97"/>
      <c r="SJC26" s="97"/>
      <c r="SJD26" s="97"/>
      <c r="SJE26" s="97"/>
      <c r="SJF26" s="97"/>
      <c r="SJG26" s="97"/>
      <c r="SJH26" s="97"/>
      <c r="SJI26" s="97"/>
      <c r="SJJ26" s="97"/>
      <c r="SJK26" s="97"/>
      <c r="SJL26" s="97"/>
      <c r="SJM26" s="97"/>
      <c r="SJN26" s="97"/>
      <c r="SJO26" s="97"/>
      <c r="SJP26" s="97"/>
      <c r="SJQ26" s="97"/>
      <c r="SJR26" s="97"/>
      <c r="SJS26" s="97"/>
      <c r="SJT26" s="97"/>
      <c r="SJU26" s="97"/>
      <c r="SJV26" s="97"/>
      <c r="SJW26" s="97"/>
      <c r="SJX26" s="97"/>
      <c r="SJY26" s="97"/>
      <c r="SJZ26" s="97"/>
      <c r="SKA26" s="97"/>
      <c r="SKB26" s="97"/>
      <c r="SKC26" s="97"/>
      <c r="SKD26" s="97"/>
      <c r="SKE26" s="97"/>
      <c r="SKF26" s="97"/>
      <c r="SKG26" s="97"/>
      <c r="SKH26" s="97"/>
      <c r="SKI26" s="97"/>
      <c r="SKJ26" s="97"/>
      <c r="SKK26" s="97"/>
      <c r="SKL26" s="97"/>
      <c r="SKM26" s="97"/>
      <c r="SKN26" s="97"/>
      <c r="SKO26" s="97"/>
      <c r="SKP26" s="97"/>
      <c r="SKQ26" s="97"/>
      <c r="SKR26" s="97"/>
      <c r="SKS26" s="97"/>
      <c r="SKT26" s="97"/>
      <c r="SKU26" s="97"/>
      <c r="SKV26" s="97"/>
      <c r="SKW26" s="97"/>
      <c r="SKX26" s="97"/>
      <c r="SKY26" s="97"/>
      <c r="SKZ26" s="97"/>
      <c r="SLA26" s="97"/>
      <c r="SLB26" s="97"/>
      <c r="SLC26" s="97"/>
      <c r="SLD26" s="97"/>
      <c r="SLE26" s="97"/>
      <c r="SLF26" s="97"/>
      <c r="SLG26" s="97"/>
      <c r="SLH26" s="97"/>
      <c r="SLI26" s="97"/>
      <c r="SLJ26" s="97"/>
      <c r="SLK26" s="97"/>
      <c r="SLL26" s="97"/>
      <c r="SLM26" s="97"/>
      <c r="SLN26" s="97"/>
      <c r="SLO26" s="97"/>
      <c r="SLP26" s="97"/>
      <c r="SLQ26" s="97"/>
      <c r="SLR26" s="97"/>
      <c r="SLS26" s="97"/>
      <c r="SLT26" s="97"/>
      <c r="SLU26" s="97"/>
      <c r="SLV26" s="97"/>
      <c r="SLW26" s="97"/>
      <c r="SLX26" s="97"/>
      <c r="SLY26" s="97"/>
      <c r="SLZ26" s="97"/>
      <c r="SMA26" s="97"/>
      <c r="SMB26" s="97"/>
      <c r="SMC26" s="97"/>
      <c r="SMD26" s="97"/>
      <c r="SME26" s="97"/>
      <c r="SMF26" s="97"/>
      <c r="SMG26" s="97"/>
      <c r="SMH26" s="97"/>
      <c r="SMI26" s="97"/>
      <c r="SMJ26" s="97"/>
      <c r="SMK26" s="97"/>
      <c r="SML26" s="97"/>
      <c r="SMM26" s="97"/>
      <c r="SMN26" s="97"/>
      <c r="SMO26" s="97"/>
      <c r="SMP26" s="97"/>
      <c r="SMQ26" s="97"/>
      <c r="SMR26" s="97"/>
      <c r="SMS26" s="97"/>
      <c r="SMT26" s="97"/>
      <c r="SMU26" s="97"/>
      <c r="SMV26" s="97"/>
      <c r="SMW26" s="97"/>
      <c r="SMX26" s="97"/>
      <c r="SMY26" s="97"/>
      <c r="SMZ26" s="97"/>
      <c r="SNA26" s="97"/>
      <c r="SNB26" s="97"/>
      <c r="SNC26" s="97"/>
      <c r="SND26" s="97"/>
      <c r="SNE26" s="97"/>
      <c r="SNF26" s="97"/>
      <c r="SNG26" s="97"/>
      <c r="SNH26" s="97"/>
      <c r="SNI26" s="97"/>
      <c r="SNJ26" s="97"/>
      <c r="SNK26" s="97"/>
      <c r="SNL26" s="97"/>
      <c r="SNM26" s="97"/>
      <c r="SNN26" s="97"/>
      <c r="SNO26" s="97"/>
      <c r="SNP26" s="97"/>
      <c r="SNQ26" s="97"/>
      <c r="SNR26" s="97"/>
      <c r="SNS26" s="97"/>
      <c r="SNT26" s="97"/>
      <c r="SNU26" s="97"/>
      <c r="SNV26" s="97"/>
      <c r="SNW26" s="97"/>
      <c r="SNX26" s="97"/>
      <c r="SNY26" s="97"/>
      <c r="SNZ26" s="97"/>
      <c r="SOA26" s="97"/>
      <c r="SOB26" s="97"/>
      <c r="SOC26" s="97"/>
      <c r="SOD26" s="97"/>
      <c r="SOE26" s="97"/>
      <c r="SOF26" s="97"/>
      <c r="SOG26" s="97"/>
      <c r="SOH26" s="97"/>
      <c r="SOI26" s="97"/>
      <c r="SOJ26" s="97"/>
      <c r="SOK26" s="97"/>
      <c r="SOL26" s="97"/>
      <c r="SOM26" s="97"/>
      <c r="SON26" s="97"/>
      <c r="SOO26" s="97"/>
      <c r="SOP26" s="97"/>
      <c r="SOQ26" s="97"/>
      <c r="SOR26" s="97"/>
      <c r="SOS26" s="97"/>
      <c r="SOT26" s="97"/>
      <c r="SOU26" s="97"/>
      <c r="SOV26" s="97"/>
      <c r="SOW26" s="97"/>
      <c r="SOX26" s="97"/>
      <c r="SOY26" s="97"/>
      <c r="SOZ26" s="97"/>
      <c r="SPA26" s="97"/>
      <c r="SPB26" s="97"/>
      <c r="SPC26" s="97"/>
      <c r="SPD26" s="97"/>
      <c r="SPE26" s="97"/>
      <c r="SPF26" s="97"/>
      <c r="SPG26" s="97"/>
      <c r="SPH26" s="97"/>
      <c r="SPI26" s="97"/>
      <c r="SPJ26" s="97"/>
      <c r="SPK26" s="97"/>
      <c r="SPL26" s="97"/>
      <c r="SPM26" s="97"/>
      <c r="SPN26" s="97"/>
      <c r="SPO26" s="97"/>
      <c r="SPP26" s="97"/>
      <c r="SPQ26" s="97"/>
      <c r="SPR26" s="97"/>
      <c r="SPS26" s="97"/>
      <c r="SPT26" s="97"/>
      <c r="SPU26" s="97"/>
      <c r="SPV26" s="97"/>
      <c r="SPW26" s="97"/>
      <c r="SPX26" s="97"/>
      <c r="SPY26" s="97"/>
      <c r="SPZ26" s="97"/>
      <c r="SQA26" s="97"/>
      <c r="SQB26" s="97"/>
      <c r="SQC26" s="97"/>
      <c r="SQD26" s="97"/>
      <c r="SQE26" s="97"/>
      <c r="SQF26" s="97"/>
      <c r="SQG26" s="97"/>
      <c r="SQH26" s="97"/>
      <c r="SQI26" s="97"/>
      <c r="SQJ26" s="97"/>
      <c r="SQK26" s="97"/>
      <c r="SQL26" s="97"/>
      <c r="SQM26" s="97"/>
      <c r="SQN26" s="97"/>
      <c r="SQO26" s="97"/>
      <c r="SQP26" s="97"/>
      <c r="SQQ26" s="97"/>
      <c r="SQR26" s="97"/>
      <c r="SQS26" s="97"/>
      <c r="SQT26" s="97"/>
      <c r="SQU26" s="97"/>
      <c r="SQV26" s="97"/>
      <c r="SQW26" s="97"/>
      <c r="SQX26" s="97"/>
      <c r="SQY26" s="97"/>
      <c r="SQZ26" s="97"/>
      <c r="SRA26" s="97"/>
      <c r="SRB26" s="97"/>
      <c r="SRC26" s="97"/>
      <c r="SRD26" s="97"/>
      <c r="SRE26" s="97"/>
      <c r="SRF26" s="97"/>
      <c r="SRG26" s="97"/>
      <c r="SRH26" s="97"/>
      <c r="SRI26" s="97"/>
      <c r="SRJ26" s="97"/>
      <c r="SRK26" s="97"/>
      <c r="SRL26" s="97"/>
      <c r="SRM26" s="97"/>
      <c r="SRN26" s="97"/>
      <c r="SRO26" s="97"/>
      <c r="SRP26" s="97"/>
      <c r="SRQ26" s="97"/>
      <c r="SRR26" s="97"/>
      <c r="SRS26" s="97"/>
      <c r="SRT26" s="97"/>
      <c r="SRU26" s="97"/>
      <c r="SRV26" s="97"/>
      <c r="SRW26" s="97"/>
      <c r="SRX26" s="97"/>
      <c r="SRY26" s="97"/>
      <c r="SRZ26" s="97"/>
      <c r="SSA26" s="97"/>
      <c r="SSB26" s="97"/>
      <c r="SSC26" s="97"/>
      <c r="SSD26" s="97"/>
      <c r="SSE26" s="97"/>
      <c r="SSF26" s="97"/>
      <c r="SSG26" s="97"/>
      <c r="SSH26" s="97"/>
      <c r="SSI26" s="97"/>
      <c r="SSJ26" s="97"/>
      <c r="SSK26" s="97"/>
      <c r="SSL26" s="97"/>
      <c r="SSM26" s="97"/>
      <c r="SSN26" s="97"/>
      <c r="SSO26" s="97"/>
      <c r="SSP26" s="97"/>
      <c r="SSQ26" s="97"/>
      <c r="SSR26" s="97"/>
      <c r="SSS26" s="97"/>
      <c r="SST26" s="97"/>
      <c r="SSU26" s="97"/>
      <c r="SSV26" s="97"/>
      <c r="SSW26" s="97"/>
      <c r="SSX26" s="97"/>
      <c r="SSY26" s="97"/>
      <c r="SSZ26" s="97"/>
      <c r="STA26" s="97"/>
      <c r="STB26" s="97"/>
      <c r="STC26" s="97"/>
      <c r="STD26" s="97"/>
      <c r="STE26" s="97"/>
      <c r="STF26" s="97"/>
      <c r="STG26" s="97"/>
      <c r="STH26" s="97"/>
      <c r="STI26" s="97"/>
      <c r="STJ26" s="97"/>
      <c r="STK26" s="97"/>
      <c r="STL26" s="97"/>
      <c r="STM26" s="97"/>
      <c r="STN26" s="97"/>
      <c r="STO26" s="97"/>
      <c r="STP26" s="97"/>
      <c r="STQ26" s="97"/>
      <c r="STR26" s="97"/>
      <c r="STS26" s="97"/>
      <c r="STT26" s="97"/>
      <c r="STU26" s="97"/>
      <c r="STV26" s="97"/>
      <c r="STW26" s="97"/>
      <c r="STX26" s="97"/>
      <c r="STY26" s="97"/>
      <c r="STZ26" s="97"/>
      <c r="SUA26" s="97"/>
      <c r="SUB26" s="97"/>
      <c r="SUC26" s="97"/>
      <c r="SUD26" s="97"/>
      <c r="SUE26" s="97"/>
      <c r="SUF26" s="97"/>
      <c r="SUG26" s="97"/>
      <c r="SUH26" s="97"/>
      <c r="SUI26" s="97"/>
      <c r="SUJ26" s="97"/>
      <c r="SUK26" s="97"/>
      <c r="SUL26" s="97"/>
      <c r="SUM26" s="97"/>
      <c r="SUN26" s="97"/>
      <c r="SUO26" s="97"/>
      <c r="SUP26" s="97"/>
      <c r="SUQ26" s="97"/>
      <c r="SUR26" s="97"/>
      <c r="SUS26" s="97"/>
      <c r="SUT26" s="97"/>
      <c r="SUU26" s="97"/>
      <c r="SUV26" s="97"/>
      <c r="SUW26" s="97"/>
      <c r="SUX26" s="97"/>
      <c r="SUY26" s="97"/>
      <c r="SUZ26" s="97"/>
      <c r="SVA26" s="97"/>
      <c r="SVB26" s="97"/>
      <c r="SVC26" s="97"/>
      <c r="SVD26" s="97"/>
      <c r="SVE26" s="97"/>
      <c r="SVF26" s="97"/>
      <c r="SVG26" s="97"/>
      <c r="SVH26" s="97"/>
      <c r="SVI26" s="97"/>
      <c r="SVJ26" s="97"/>
      <c r="SVK26" s="97"/>
      <c r="SVL26" s="97"/>
      <c r="SVM26" s="97"/>
      <c r="SVN26" s="97"/>
      <c r="SVO26" s="97"/>
      <c r="SVP26" s="97"/>
      <c r="SVQ26" s="97"/>
      <c r="SVR26" s="97"/>
      <c r="SVS26" s="97"/>
      <c r="SVT26" s="97"/>
      <c r="SVU26" s="97"/>
      <c r="SVV26" s="97"/>
      <c r="SVW26" s="97"/>
      <c r="SVX26" s="97"/>
      <c r="SVY26" s="97"/>
      <c r="SVZ26" s="97"/>
      <c r="SWA26" s="97"/>
      <c r="SWB26" s="97"/>
      <c r="SWC26" s="97"/>
      <c r="SWD26" s="97"/>
      <c r="SWE26" s="97"/>
      <c r="SWF26" s="97"/>
      <c r="SWG26" s="97"/>
      <c r="SWH26" s="97"/>
      <c r="SWI26" s="97"/>
      <c r="SWJ26" s="97"/>
      <c r="SWK26" s="97"/>
      <c r="SWL26" s="97"/>
      <c r="SWM26" s="97"/>
      <c r="SWN26" s="97"/>
      <c r="SWO26" s="97"/>
      <c r="SWP26" s="97"/>
      <c r="SWQ26" s="97"/>
      <c r="SWR26" s="97"/>
      <c r="SWS26" s="97"/>
      <c r="SWT26" s="97"/>
      <c r="SWU26" s="97"/>
      <c r="SWV26" s="97"/>
      <c r="SWW26" s="97"/>
      <c r="SWX26" s="97"/>
      <c r="SWY26" s="97"/>
      <c r="SWZ26" s="97"/>
      <c r="SXA26" s="97"/>
      <c r="SXB26" s="97"/>
      <c r="SXC26" s="97"/>
      <c r="SXD26" s="97"/>
      <c r="SXE26" s="97"/>
      <c r="SXF26" s="97"/>
      <c r="SXG26" s="97"/>
      <c r="SXH26" s="97"/>
      <c r="SXI26" s="97"/>
      <c r="SXJ26" s="97"/>
      <c r="SXK26" s="97"/>
      <c r="SXL26" s="97"/>
      <c r="SXM26" s="97"/>
      <c r="SXN26" s="97"/>
      <c r="SXO26" s="97"/>
      <c r="SXP26" s="97"/>
      <c r="SXQ26" s="97"/>
      <c r="SXR26" s="97"/>
      <c r="SXS26" s="97"/>
      <c r="SXT26" s="97"/>
      <c r="SXU26" s="97"/>
      <c r="SXV26" s="97"/>
      <c r="SXW26" s="97"/>
      <c r="SXX26" s="97"/>
      <c r="SXY26" s="97"/>
      <c r="SXZ26" s="97"/>
      <c r="SYA26" s="97"/>
      <c r="SYB26" s="97"/>
      <c r="SYC26" s="97"/>
      <c r="SYD26" s="97"/>
      <c r="SYE26" s="97"/>
      <c r="SYF26" s="97"/>
      <c r="SYG26" s="97"/>
      <c r="SYH26" s="97"/>
      <c r="SYI26" s="97"/>
      <c r="SYJ26" s="97"/>
      <c r="SYK26" s="97"/>
      <c r="SYL26" s="97"/>
      <c r="SYM26" s="97"/>
      <c r="SYN26" s="97"/>
      <c r="SYO26" s="97"/>
      <c r="SYP26" s="97"/>
      <c r="SYQ26" s="97"/>
      <c r="SYR26" s="97"/>
      <c r="SYS26" s="97"/>
      <c r="SYT26" s="97"/>
      <c r="SYU26" s="97"/>
      <c r="SYV26" s="97"/>
      <c r="SYW26" s="97"/>
      <c r="SYX26" s="97"/>
      <c r="SYY26" s="97"/>
      <c r="SYZ26" s="97"/>
      <c r="SZA26" s="97"/>
      <c r="SZB26" s="97"/>
      <c r="SZC26" s="97"/>
      <c r="SZD26" s="97"/>
      <c r="SZE26" s="97"/>
      <c r="SZF26" s="97"/>
      <c r="SZG26" s="97"/>
      <c r="SZH26" s="97"/>
      <c r="SZI26" s="97"/>
      <c r="SZJ26" s="97"/>
      <c r="SZK26" s="97"/>
      <c r="SZL26" s="97"/>
      <c r="SZM26" s="97"/>
      <c r="SZN26" s="97"/>
      <c r="SZO26" s="97"/>
      <c r="SZP26" s="97"/>
      <c r="SZQ26" s="97"/>
      <c r="SZR26" s="97"/>
      <c r="SZS26" s="97"/>
      <c r="SZT26" s="97"/>
      <c r="SZU26" s="97"/>
      <c r="SZV26" s="97"/>
      <c r="SZW26" s="97"/>
      <c r="SZX26" s="97"/>
      <c r="SZY26" s="97"/>
      <c r="SZZ26" s="97"/>
      <c r="TAA26" s="97"/>
      <c r="TAB26" s="97"/>
      <c r="TAC26" s="97"/>
      <c r="TAD26" s="97"/>
      <c r="TAE26" s="97"/>
      <c r="TAF26" s="97"/>
      <c r="TAG26" s="97"/>
      <c r="TAH26" s="97"/>
      <c r="TAI26" s="97"/>
      <c r="TAJ26" s="97"/>
      <c r="TAK26" s="97"/>
      <c r="TAL26" s="97"/>
      <c r="TAM26" s="97"/>
      <c r="TAN26" s="97"/>
      <c r="TAO26" s="97"/>
      <c r="TAP26" s="97"/>
      <c r="TAQ26" s="97"/>
      <c r="TAR26" s="97"/>
      <c r="TAS26" s="97"/>
      <c r="TAT26" s="97"/>
      <c r="TAU26" s="97"/>
      <c r="TAV26" s="97"/>
      <c r="TAW26" s="97"/>
      <c r="TAX26" s="97"/>
      <c r="TAY26" s="97"/>
      <c r="TAZ26" s="97"/>
      <c r="TBA26" s="97"/>
      <c r="TBB26" s="97"/>
      <c r="TBC26" s="97"/>
      <c r="TBD26" s="97"/>
      <c r="TBE26" s="97"/>
      <c r="TBF26" s="97"/>
      <c r="TBG26" s="97"/>
      <c r="TBH26" s="97"/>
      <c r="TBI26" s="97"/>
      <c r="TBJ26" s="97"/>
      <c r="TBK26" s="97"/>
      <c r="TBL26" s="97"/>
      <c r="TBM26" s="97"/>
      <c r="TBN26" s="97"/>
      <c r="TBO26" s="97"/>
      <c r="TBP26" s="97"/>
      <c r="TBQ26" s="97"/>
      <c r="TBR26" s="97"/>
      <c r="TBS26" s="97"/>
      <c r="TBT26" s="97"/>
      <c r="TBU26" s="97"/>
      <c r="TBV26" s="97"/>
      <c r="TBW26" s="97"/>
      <c r="TBX26" s="97"/>
      <c r="TBY26" s="97"/>
      <c r="TBZ26" s="97"/>
      <c r="TCA26" s="97"/>
      <c r="TCB26" s="97"/>
      <c r="TCC26" s="97"/>
      <c r="TCD26" s="97"/>
      <c r="TCE26" s="97"/>
      <c r="TCF26" s="97"/>
      <c r="TCG26" s="97"/>
      <c r="TCH26" s="97"/>
      <c r="TCI26" s="97"/>
      <c r="TCJ26" s="97"/>
      <c r="TCK26" s="97"/>
      <c r="TCL26" s="97"/>
      <c r="TCM26" s="97"/>
      <c r="TCN26" s="97"/>
      <c r="TCO26" s="97"/>
      <c r="TCP26" s="97"/>
      <c r="TCQ26" s="97"/>
      <c r="TCR26" s="97"/>
      <c r="TCS26" s="97"/>
      <c r="TCT26" s="97"/>
      <c r="TCU26" s="97"/>
      <c r="TCV26" s="97"/>
      <c r="TCW26" s="97"/>
      <c r="TCX26" s="97"/>
      <c r="TCY26" s="97"/>
      <c r="TCZ26" s="97"/>
      <c r="TDA26" s="97"/>
      <c r="TDB26" s="97"/>
      <c r="TDC26" s="97"/>
      <c r="TDD26" s="97"/>
      <c r="TDE26" s="97"/>
      <c r="TDF26" s="97"/>
      <c r="TDG26" s="97"/>
      <c r="TDH26" s="97"/>
      <c r="TDI26" s="97"/>
      <c r="TDJ26" s="97"/>
      <c r="TDK26" s="97"/>
      <c r="TDL26" s="97"/>
      <c r="TDM26" s="97"/>
      <c r="TDN26" s="97"/>
      <c r="TDO26" s="97"/>
      <c r="TDP26" s="97"/>
      <c r="TDQ26" s="97"/>
      <c r="TDR26" s="97"/>
      <c r="TDS26" s="97"/>
      <c r="TDT26" s="97"/>
      <c r="TDU26" s="97"/>
      <c r="TDV26" s="97"/>
      <c r="TDW26" s="97"/>
      <c r="TDX26" s="97"/>
      <c r="TDY26" s="97"/>
      <c r="TDZ26" s="97"/>
      <c r="TEA26" s="97"/>
      <c r="TEB26" s="97"/>
      <c r="TEC26" s="97"/>
      <c r="TED26" s="97"/>
      <c r="TEE26" s="97"/>
      <c r="TEF26" s="97"/>
      <c r="TEG26" s="97"/>
      <c r="TEH26" s="97"/>
      <c r="TEI26" s="97"/>
      <c r="TEJ26" s="97"/>
      <c r="TEK26" s="97"/>
      <c r="TEL26" s="97"/>
      <c r="TEM26" s="97"/>
      <c r="TEN26" s="97"/>
      <c r="TEO26" s="97"/>
      <c r="TEP26" s="97"/>
      <c r="TEQ26" s="97"/>
      <c r="TER26" s="97"/>
      <c r="TES26" s="97"/>
      <c r="TET26" s="97"/>
      <c r="TEU26" s="97"/>
      <c r="TEV26" s="97"/>
      <c r="TEW26" s="97"/>
      <c r="TEX26" s="97"/>
      <c r="TEY26" s="97"/>
      <c r="TEZ26" s="97"/>
      <c r="TFA26" s="97"/>
      <c r="TFB26" s="97"/>
      <c r="TFC26" s="97"/>
      <c r="TFD26" s="97"/>
      <c r="TFE26" s="97"/>
      <c r="TFF26" s="97"/>
      <c r="TFG26" s="97"/>
      <c r="TFH26" s="97"/>
      <c r="TFI26" s="97"/>
      <c r="TFJ26" s="97"/>
      <c r="TFK26" s="97"/>
      <c r="TFL26" s="97"/>
      <c r="TFM26" s="97"/>
      <c r="TFN26" s="97"/>
      <c r="TFO26" s="97"/>
      <c r="TFP26" s="97"/>
      <c r="TFQ26" s="97"/>
      <c r="TFR26" s="97"/>
      <c r="TFS26" s="97"/>
      <c r="TFT26" s="97"/>
      <c r="TFU26" s="97"/>
      <c r="TFV26" s="97"/>
      <c r="TFW26" s="97"/>
      <c r="TFX26" s="97"/>
      <c r="TFY26" s="97"/>
      <c r="TFZ26" s="97"/>
      <c r="TGA26" s="97"/>
      <c r="TGB26" s="97"/>
      <c r="TGC26" s="97"/>
      <c r="TGD26" s="97"/>
      <c r="TGE26" s="97"/>
      <c r="TGF26" s="97"/>
      <c r="TGG26" s="97"/>
      <c r="TGH26" s="97"/>
      <c r="TGI26" s="97"/>
      <c r="TGJ26" s="97"/>
      <c r="TGK26" s="97"/>
      <c r="TGL26" s="97"/>
      <c r="TGM26" s="97"/>
      <c r="TGN26" s="97"/>
      <c r="TGO26" s="97"/>
      <c r="TGP26" s="97"/>
      <c r="TGQ26" s="97"/>
      <c r="TGR26" s="97"/>
      <c r="TGS26" s="97"/>
      <c r="TGT26" s="97"/>
      <c r="TGU26" s="97"/>
      <c r="TGV26" s="97"/>
      <c r="TGW26" s="97"/>
      <c r="TGX26" s="97"/>
      <c r="TGY26" s="97"/>
      <c r="TGZ26" s="97"/>
      <c r="THA26" s="97"/>
      <c r="THB26" s="97"/>
      <c r="THC26" s="97"/>
      <c r="THD26" s="97"/>
      <c r="THE26" s="97"/>
      <c r="THF26" s="97"/>
      <c r="THG26" s="97"/>
      <c r="THH26" s="97"/>
      <c r="THI26" s="97"/>
      <c r="THJ26" s="97"/>
      <c r="THK26" s="97"/>
      <c r="THL26" s="97"/>
      <c r="THM26" s="97"/>
      <c r="THN26" s="97"/>
      <c r="THO26" s="97"/>
      <c r="THP26" s="97"/>
      <c r="THQ26" s="97"/>
      <c r="THR26" s="97"/>
      <c r="THS26" s="97"/>
      <c r="THT26" s="97"/>
      <c r="THU26" s="97"/>
      <c r="THV26" s="97"/>
      <c r="THW26" s="97"/>
      <c r="THX26" s="97"/>
      <c r="THY26" s="97"/>
      <c r="THZ26" s="97"/>
      <c r="TIA26" s="97"/>
      <c r="TIB26" s="97"/>
      <c r="TIC26" s="97"/>
      <c r="TID26" s="97"/>
      <c r="TIE26" s="97"/>
      <c r="TIF26" s="97"/>
      <c r="TIG26" s="97"/>
      <c r="TIH26" s="97"/>
      <c r="TII26" s="97"/>
      <c r="TIJ26" s="97"/>
      <c r="TIK26" s="97"/>
      <c r="TIL26" s="97"/>
      <c r="TIM26" s="97"/>
      <c r="TIN26" s="97"/>
      <c r="TIO26" s="97"/>
      <c r="TIP26" s="97"/>
      <c r="TIQ26" s="97"/>
      <c r="TIR26" s="97"/>
      <c r="TIS26" s="97"/>
      <c r="TIT26" s="97"/>
      <c r="TIU26" s="97"/>
      <c r="TIV26" s="97"/>
      <c r="TIW26" s="97"/>
      <c r="TIX26" s="97"/>
      <c r="TIY26" s="97"/>
      <c r="TIZ26" s="97"/>
      <c r="TJA26" s="97"/>
      <c r="TJB26" s="97"/>
      <c r="TJC26" s="97"/>
      <c r="TJD26" s="97"/>
      <c r="TJE26" s="97"/>
      <c r="TJF26" s="97"/>
      <c r="TJG26" s="97"/>
      <c r="TJH26" s="97"/>
      <c r="TJI26" s="97"/>
      <c r="TJJ26" s="97"/>
      <c r="TJK26" s="97"/>
      <c r="TJL26" s="97"/>
      <c r="TJM26" s="97"/>
      <c r="TJN26" s="97"/>
      <c r="TJO26" s="97"/>
      <c r="TJP26" s="97"/>
      <c r="TJQ26" s="97"/>
      <c r="TJR26" s="97"/>
      <c r="TJS26" s="97"/>
      <c r="TJT26" s="97"/>
      <c r="TJU26" s="97"/>
      <c r="TJV26" s="97"/>
      <c r="TJW26" s="97"/>
      <c r="TJX26" s="97"/>
      <c r="TJY26" s="97"/>
      <c r="TJZ26" s="97"/>
      <c r="TKA26" s="97"/>
      <c r="TKB26" s="97"/>
      <c r="TKC26" s="97"/>
      <c r="TKD26" s="97"/>
      <c r="TKE26" s="97"/>
      <c r="TKF26" s="97"/>
      <c r="TKG26" s="97"/>
      <c r="TKH26" s="97"/>
      <c r="TKI26" s="97"/>
      <c r="TKJ26" s="97"/>
      <c r="TKK26" s="97"/>
      <c r="TKL26" s="97"/>
      <c r="TKM26" s="97"/>
      <c r="TKN26" s="97"/>
      <c r="TKO26" s="97"/>
      <c r="TKP26" s="97"/>
      <c r="TKQ26" s="97"/>
      <c r="TKR26" s="97"/>
      <c r="TKS26" s="97"/>
      <c r="TKT26" s="97"/>
      <c r="TKU26" s="97"/>
      <c r="TKV26" s="97"/>
      <c r="TKW26" s="97"/>
      <c r="TKX26" s="97"/>
      <c r="TKY26" s="97"/>
      <c r="TKZ26" s="97"/>
      <c r="TLA26" s="97"/>
      <c r="TLB26" s="97"/>
      <c r="TLC26" s="97"/>
      <c r="TLD26" s="97"/>
      <c r="TLE26" s="97"/>
      <c r="TLF26" s="97"/>
      <c r="TLG26" s="97"/>
      <c r="TLH26" s="97"/>
      <c r="TLI26" s="97"/>
      <c r="TLJ26" s="97"/>
      <c r="TLK26" s="97"/>
      <c r="TLL26" s="97"/>
      <c r="TLM26" s="97"/>
      <c r="TLN26" s="97"/>
      <c r="TLO26" s="97"/>
      <c r="TLP26" s="97"/>
      <c r="TLQ26" s="97"/>
      <c r="TLR26" s="97"/>
      <c r="TLS26" s="97"/>
      <c r="TLT26" s="97"/>
      <c r="TLU26" s="97"/>
      <c r="TLV26" s="97"/>
      <c r="TLW26" s="97"/>
      <c r="TLX26" s="97"/>
      <c r="TLY26" s="97"/>
      <c r="TLZ26" s="97"/>
      <c r="TMA26" s="97"/>
      <c r="TMB26" s="97"/>
      <c r="TMC26" s="97"/>
      <c r="TMD26" s="97"/>
      <c r="TME26" s="97"/>
      <c r="TMF26" s="97"/>
      <c r="TMG26" s="97"/>
      <c r="TMH26" s="97"/>
      <c r="TMI26" s="97"/>
      <c r="TMJ26" s="97"/>
      <c r="TMK26" s="97"/>
      <c r="TML26" s="97"/>
      <c r="TMM26" s="97"/>
      <c r="TMN26" s="97"/>
      <c r="TMO26" s="97"/>
      <c r="TMP26" s="97"/>
      <c r="TMQ26" s="97"/>
      <c r="TMR26" s="97"/>
      <c r="TMS26" s="97"/>
      <c r="TMT26" s="97"/>
      <c r="TMU26" s="97"/>
      <c r="TMV26" s="97"/>
      <c r="TMW26" s="97"/>
      <c r="TMX26" s="97"/>
      <c r="TMY26" s="97"/>
      <c r="TMZ26" s="97"/>
      <c r="TNA26" s="97"/>
      <c r="TNB26" s="97"/>
      <c r="TNC26" s="97"/>
      <c r="TND26" s="97"/>
      <c r="TNE26" s="97"/>
      <c r="TNF26" s="97"/>
      <c r="TNG26" s="97"/>
      <c r="TNH26" s="97"/>
      <c r="TNI26" s="97"/>
      <c r="TNJ26" s="97"/>
      <c r="TNK26" s="97"/>
      <c r="TNL26" s="97"/>
      <c r="TNM26" s="97"/>
      <c r="TNN26" s="97"/>
      <c r="TNO26" s="97"/>
      <c r="TNP26" s="97"/>
      <c r="TNQ26" s="97"/>
      <c r="TNR26" s="97"/>
      <c r="TNS26" s="97"/>
      <c r="TNT26" s="97"/>
      <c r="TNU26" s="97"/>
      <c r="TNV26" s="97"/>
      <c r="TNW26" s="97"/>
      <c r="TNX26" s="97"/>
      <c r="TNY26" s="97"/>
      <c r="TNZ26" s="97"/>
      <c r="TOA26" s="97"/>
      <c r="TOB26" s="97"/>
      <c r="TOC26" s="97"/>
      <c r="TOD26" s="97"/>
      <c r="TOE26" s="97"/>
      <c r="TOF26" s="97"/>
      <c r="TOG26" s="97"/>
      <c r="TOH26" s="97"/>
      <c r="TOI26" s="97"/>
      <c r="TOJ26" s="97"/>
      <c r="TOK26" s="97"/>
      <c r="TOL26" s="97"/>
      <c r="TOM26" s="97"/>
      <c r="TON26" s="97"/>
      <c r="TOO26" s="97"/>
      <c r="TOP26" s="97"/>
      <c r="TOQ26" s="97"/>
      <c r="TOR26" s="97"/>
      <c r="TOS26" s="97"/>
      <c r="TOT26" s="97"/>
      <c r="TOU26" s="97"/>
      <c r="TOV26" s="97"/>
      <c r="TOW26" s="97"/>
      <c r="TOX26" s="97"/>
      <c r="TOY26" s="97"/>
      <c r="TOZ26" s="97"/>
      <c r="TPA26" s="97"/>
      <c r="TPB26" s="97"/>
      <c r="TPC26" s="97"/>
      <c r="TPD26" s="97"/>
      <c r="TPE26" s="97"/>
      <c r="TPF26" s="97"/>
      <c r="TPG26" s="97"/>
      <c r="TPH26" s="97"/>
      <c r="TPI26" s="97"/>
      <c r="TPJ26" s="97"/>
      <c r="TPK26" s="97"/>
      <c r="TPL26" s="97"/>
      <c r="TPM26" s="97"/>
      <c r="TPN26" s="97"/>
      <c r="TPO26" s="97"/>
      <c r="TPP26" s="97"/>
      <c r="TPQ26" s="97"/>
      <c r="TPR26" s="97"/>
      <c r="TPS26" s="97"/>
      <c r="TPT26" s="97"/>
      <c r="TPU26" s="97"/>
      <c r="TPV26" s="97"/>
      <c r="TPW26" s="97"/>
      <c r="TPX26" s="97"/>
      <c r="TPY26" s="97"/>
      <c r="TPZ26" s="97"/>
      <c r="TQA26" s="97"/>
      <c r="TQB26" s="97"/>
      <c r="TQC26" s="97"/>
      <c r="TQD26" s="97"/>
      <c r="TQE26" s="97"/>
      <c r="TQF26" s="97"/>
      <c r="TQG26" s="97"/>
      <c r="TQH26" s="97"/>
      <c r="TQI26" s="97"/>
      <c r="TQJ26" s="97"/>
      <c r="TQK26" s="97"/>
      <c r="TQL26" s="97"/>
      <c r="TQM26" s="97"/>
      <c r="TQN26" s="97"/>
      <c r="TQO26" s="97"/>
      <c r="TQP26" s="97"/>
      <c r="TQQ26" s="97"/>
      <c r="TQR26" s="97"/>
      <c r="TQS26" s="97"/>
      <c r="TQT26" s="97"/>
      <c r="TQU26" s="97"/>
      <c r="TQV26" s="97"/>
      <c r="TQW26" s="97"/>
      <c r="TQX26" s="97"/>
      <c r="TQY26" s="97"/>
      <c r="TQZ26" s="97"/>
      <c r="TRA26" s="97"/>
      <c r="TRB26" s="97"/>
      <c r="TRC26" s="97"/>
      <c r="TRD26" s="97"/>
      <c r="TRE26" s="97"/>
      <c r="TRF26" s="97"/>
      <c r="TRG26" s="97"/>
      <c r="TRH26" s="97"/>
      <c r="TRI26" s="97"/>
      <c r="TRJ26" s="97"/>
      <c r="TRK26" s="97"/>
      <c r="TRL26" s="97"/>
      <c r="TRM26" s="97"/>
      <c r="TRN26" s="97"/>
      <c r="TRO26" s="97"/>
      <c r="TRP26" s="97"/>
      <c r="TRQ26" s="97"/>
      <c r="TRR26" s="97"/>
      <c r="TRS26" s="97"/>
      <c r="TRT26" s="97"/>
      <c r="TRU26" s="97"/>
      <c r="TRV26" s="97"/>
      <c r="TRW26" s="97"/>
      <c r="TRX26" s="97"/>
      <c r="TRY26" s="97"/>
      <c r="TRZ26" s="97"/>
      <c r="TSA26" s="97"/>
      <c r="TSB26" s="97"/>
      <c r="TSC26" s="97"/>
      <c r="TSD26" s="97"/>
      <c r="TSE26" s="97"/>
      <c r="TSF26" s="97"/>
      <c r="TSG26" s="97"/>
      <c r="TSH26" s="97"/>
      <c r="TSI26" s="97"/>
      <c r="TSJ26" s="97"/>
      <c r="TSK26" s="97"/>
      <c r="TSL26" s="97"/>
      <c r="TSM26" s="97"/>
      <c r="TSN26" s="97"/>
      <c r="TSO26" s="97"/>
      <c r="TSP26" s="97"/>
      <c r="TSQ26" s="97"/>
      <c r="TSR26" s="97"/>
      <c r="TSS26" s="97"/>
      <c r="TST26" s="97"/>
      <c r="TSU26" s="97"/>
      <c r="TSV26" s="97"/>
      <c r="TSW26" s="97"/>
      <c r="TSX26" s="97"/>
      <c r="TSY26" s="97"/>
      <c r="TSZ26" s="97"/>
      <c r="TTA26" s="97"/>
      <c r="TTB26" s="97"/>
      <c r="TTC26" s="97"/>
      <c r="TTD26" s="97"/>
      <c r="TTE26" s="97"/>
      <c r="TTF26" s="97"/>
      <c r="TTG26" s="97"/>
      <c r="TTH26" s="97"/>
      <c r="TTI26" s="97"/>
      <c r="TTJ26" s="97"/>
      <c r="TTK26" s="97"/>
      <c r="TTL26" s="97"/>
      <c r="TTM26" s="97"/>
      <c r="TTN26" s="97"/>
      <c r="TTO26" s="97"/>
      <c r="TTP26" s="97"/>
      <c r="TTQ26" s="97"/>
      <c r="TTR26" s="97"/>
      <c r="TTS26" s="97"/>
      <c r="TTT26" s="97"/>
      <c r="TTU26" s="97"/>
      <c r="TTV26" s="97"/>
      <c r="TTW26" s="97"/>
      <c r="TTX26" s="97"/>
      <c r="TTY26" s="97"/>
      <c r="TTZ26" s="97"/>
      <c r="TUA26" s="97"/>
      <c r="TUB26" s="97"/>
      <c r="TUC26" s="97"/>
      <c r="TUD26" s="97"/>
      <c r="TUE26" s="97"/>
      <c r="TUF26" s="97"/>
      <c r="TUG26" s="97"/>
      <c r="TUH26" s="97"/>
      <c r="TUI26" s="97"/>
      <c r="TUJ26" s="97"/>
      <c r="TUK26" s="97"/>
      <c r="TUL26" s="97"/>
      <c r="TUM26" s="97"/>
      <c r="TUN26" s="97"/>
      <c r="TUO26" s="97"/>
      <c r="TUP26" s="97"/>
      <c r="TUQ26" s="97"/>
      <c r="TUR26" s="97"/>
      <c r="TUS26" s="97"/>
      <c r="TUT26" s="97"/>
      <c r="TUU26" s="97"/>
      <c r="TUV26" s="97"/>
      <c r="TUW26" s="97"/>
      <c r="TUX26" s="97"/>
      <c r="TUY26" s="97"/>
      <c r="TUZ26" s="97"/>
      <c r="TVA26" s="97"/>
      <c r="TVB26" s="97"/>
      <c r="TVC26" s="97"/>
      <c r="TVD26" s="97"/>
      <c r="TVE26" s="97"/>
      <c r="TVF26" s="97"/>
      <c r="TVG26" s="97"/>
      <c r="TVH26" s="97"/>
      <c r="TVI26" s="97"/>
      <c r="TVJ26" s="97"/>
      <c r="TVK26" s="97"/>
      <c r="TVL26" s="97"/>
      <c r="TVM26" s="97"/>
      <c r="TVN26" s="97"/>
      <c r="TVO26" s="97"/>
      <c r="TVP26" s="97"/>
      <c r="TVQ26" s="97"/>
      <c r="TVR26" s="97"/>
      <c r="TVS26" s="97"/>
      <c r="TVT26" s="97"/>
      <c r="TVU26" s="97"/>
      <c r="TVV26" s="97"/>
      <c r="TVW26" s="97"/>
      <c r="TVX26" s="97"/>
      <c r="TVY26" s="97"/>
      <c r="TVZ26" s="97"/>
      <c r="TWA26" s="97"/>
      <c r="TWB26" s="97"/>
      <c r="TWC26" s="97"/>
      <c r="TWD26" s="97"/>
      <c r="TWE26" s="97"/>
      <c r="TWF26" s="97"/>
      <c r="TWG26" s="97"/>
      <c r="TWH26" s="97"/>
      <c r="TWI26" s="97"/>
      <c r="TWJ26" s="97"/>
      <c r="TWK26" s="97"/>
      <c r="TWL26" s="97"/>
      <c r="TWM26" s="97"/>
      <c r="TWN26" s="97"/>
      <c r="TWO26" s="97"/>
      <c r="TWP26" s="97"/>
      <c r="TWQ26" s="97"/>
      <c r="TWR26" s="97"/>
      <c r="TWS26" s="97"/>
      <c r="TWT26" s="97"/>
      <c r="TWU26" s="97"/>
      <c r="TWV26" s="97"/>
      <c r="TWW26" s="97"/>
      <c r="TWX26" s="97"/>
      <c r="TWY26" s="97"/>
      <c r="TWZ26" s="97"/>
      <c r="TXA26" s="97"/>
      <c r="TXB26" s="97"/>
      <c r="TXC26" s="97"/>
      <c r="TXD26" s="97"/>
      <c r="TXE26" s="97"/>
      <c r="TXF26" s="97"/>
      <c r="TXG26" s="97"/>
      <c r="TXH26" s="97"/>
      <c r="TXI26" s="97"/>
      <c r="TXJ26" s="97"/>
      <c r="TXK26" s="97"/>
      <c r="TXL26" s="97"/>
      <c r="TXM26" s="97"/>
      <c r="TXN26" s="97"/>
      <c r="TXO26" s="97"/>
      <c r="TXP26" s="97"/>
      <c r="TXQ26" s="97"/>
      <c r="TXR26" s="97"/>
      <c r="TXS26" s="97"/>
      <c r="TXT26" s="97"/>
      <c r="TXU26" s="97"/>
      <c r="TXV26" s="97"/>
      <c r="TXW26" s="97"/>
      <c r="TXX26" s="97"/>
      <c r="TXY26" s="97"/>
      <c r="TXZ26" s="97"/>
      <c r="TYA26" s="97"/>
      <c r="TYB26" s="97"/>
      <c r="TYC26" s="97"/>
      <c r="TYD26" s="97"/>
      <c r="TYE26" s="97"/>
      <c r="TYF26" s="97"/>
      <c r="TYG26" s="97"/>
      <c r="TYH26" s="97"/>
      <c r="TYI26" s="97"/>
      <c r="TYJ26" s="97"/>
      <c r="TYK26" s="97"/>
      <c r="TYL26" s="97"/>
      <c r="TYM26" s="97"/>
      <c r="TYN26" s="97"/>
      <c r="TYO26" s="97"/>
      <c r="TYP26" s="97"/>
      <c r="TYQ26" s="97"/>
      <c r="TYR26" s="97"/>
      <c r="TYS26" s="97"/>
      <c r="TYT26" s="97"/>
      <c r="TYU26" s="97"/>
      <c r="TYV26" s="97"/>
      <c r="TYW26" s="97"/>
      <c r="TYX26" s="97"/>
      <c r="TYY26" s="97"/>
      <c r="TYZ26" s="97"/>
      <c r="TZA26" s="97"/>
      <c r="TZB26" s="97"/>
      <c r="TZC26" s="97"/>
      <c r="TZD26" s="97"/>
      <c r="TZE26" s="97"/>
      <c r="TZF26" s="97"/>
      <c r="TZG26" s="97"/>
      <c r="TZH26" s="97"/>
      <c r="TZI26" s="97"/>
      <c r="TZJ26" s="97"/>
      <c r="TZK26" s="97"/>
      <c r="TZL26" s="97"/>
      <c r="TZM26" s="97"/>
      <c r="TZN26" s="97"/>
      <c r="TZO26" s="97"/>
      <c r="TZP26" s="97"/>
      <c r="TZQ26" s="97"/>
      <c r="TZR26" s="97"/>
      <c r="TZS26" s="97"/>
      <c r="TZT26" s="97"/>
      <c r="TZU26" s="97"/>
      <c r="TZV26" s="97"/>
      <c r="TZW26" s="97"/>
      <c r="TZX26" s="97"/>
      <c r="TZY26" s="97"/>
      <c r="TZZ26" s="97"/>
      <c r="UAA26" s="97"/>
      <c r="UAB26" s="97"/>
      <c r="UAC26" s="97"/>
      <c r="UAD26" s="97"/>
      <c r="UAE26" s="97"/>
      <c r="UAF26" s="97"/>
      <c r="UAG26" s="97"/>
      <c r="UAH26" s="97"/>
      <c r="UAI26" s="97"/>
      <c r="UAJ26" s="97"/>
      <c r="UAK26" s="97"/>
      <c r="UAL26" s="97"/>
      <c r="UAM26" s="97"/>
      <c r="UAN26" s="97"/>
      <c r="UAO26" s="97"/>
      <c r="UAP26" s="97"/>
      <c r="UAQ26" s="97"/>
      <c r="UAR26" s="97"/>
      <c r="UAS26" s="97"/>
      <c r="UAT26" s="97"/>
      <c r="UAU26" s="97"/>
      <c r="UAV26" s="97"/>
      <c r="UAW26" s="97"/>
      <c r="UAX26" s="97"/>
      <c r="UAY26" s="97"/>
      <c r="UAZ26" s="97"/>
      <c r="UBA26" s="97"/>
      <c r="UBB26" s="97"/>
      <c r="UBC26" s="97"/>
      <c r="UBD26" s="97"/>
      <c r="UBE26" s="97"/>
      <c r="UBF26" s="97"/>
      <c r="UBG26" s="97"/>
      <c r="UBH26" s="97"/>
      <c r="UBI26" s="97"/>
      <c r="UBJ26" s="97"/>
      <c r="UBK26" s="97"/>
      <c r="UBL26" s="97"/>
      <c r="UBM26" s="97"/>
      <c r="UBN26" s="97"/>
      <c r="UBO26" s="97"/>
      <c r="UBP26" s="97"/>
      <c r="UBQ26" s="97"/>
      <c r="UBR26" s="97"/>
      <c r="UBS26" s="97"/>
      <c r="UBT26" s="97"/>
      <c r="UBU26" s="97"/>
      <c r="UBV26" s="97"/>
      <c r="UBW26" s="97"/>
      <c r="UBX26" s="97"/>
      <c r="UBY26" s="97"/>
      <c r="UBZ26" s="97"/>
      <c r="UCA26" s="97"/>
      <c r="UCB26" s="97"/>
      <c r="UCC26" s="97"/>
      <c r="UCD26" s="97"/>
      <c r="UCE26" s="97"/>
      <c r="UCF26" s="97"/>
      <c r="UCG26" s="97"/>
      <c r="UCH26" s="97"/>
      <c r="UCI26" s="97"/>
      <c r="UCJ26" s="97"/>
      <c r="UCK26" s="97"/>
      <c r="UCL26" s="97"/>
      <c r="UCM26" s="97"/>
      <c r="UCN26" s="97"/>
      <c r="UCO26" s="97"/>
      <c r="UCP26" s="97"/>
      <c r="UCQ26" s="97"/>
      <c r="UCR26" s="97"/>
      <c r="UCS26" s="97"/>
      <c r="UCT26" s="97"/>
      <c r="UCU26" s="97"/>
      <c r="UCV26" s="97"/>
      <c r="UCW26" s="97"/>
      <c r="UCX26" s="97"/>
      <c r="UCY26" s="97"/>
      <c r="UCZ26" s="97"/>
      <c r="UDA26" s="97"/>
      <c r="UDB26" s="97"/>
      <c r="UDC26" s="97"/>
      <c r="UDD26" s="97"/>
      <c r="UDE26" s="97"/>
      <c r="UDF26" s="97"/>
      <c r="UDG26" s="97"/>
      <c r="UDH26" s="97"/>
      <c r="UDI26" s="97"/>
      <c r="UDJ26" s="97"/>
      <c r="UDK26" s="97"/>
      <c r="UDL26" s="97"/>
      <c r="UDM26" s="97"/>
      <c r="UDN26" s="97"/>
      <c r="UDO26" s="97"/>
      <c r="UDP26" s="97"/>
      <c r="UDQ26" s="97"/>
      <c r="UDR26" s="97"/>
      <c r="UDS26" s="97"/>
      <c r="UDT26" s="97"/>
      <c r="UDU26" s="97"/>
      <c r="UDV26" s="97"/>
      <c r="UDW26" s="97"/>
      <c r="UDX26" s="97"/>
      <c r="UDY26" s="97"/>
      <c r="UDZ26" s="97"/>
      <c r="UEA26" s="97"/>
      <c r="UEB26" s="97"/>
      <c r="UEC26" s="97"/>
      <c r="UED26" s="97"/>
      <c r="UEE26" s="97"/>
      <c r="UEF26" s="97"/>
      <c r="UEG26" s="97"/>
      <c r="UEH26" s="97"/>
      <c r="UEI26" s="97"/>
      <c r="UEJ26" s="97"/>
      <c r="UEK26" s="97"/>
      <c r="UEL26" s="97"/>
      <c r="UEM26" s="97"/>
      <c r="UEN26" s="97"/>
      <c r="UEO26" s="97"/>
      <c r="UEP26" s="97"/>
      <c r="UEQ26" s="97"/>
      <c r="UER26" s="97"/>
      <c r="UES26" s="97"/>
      <c r="UET26" s="97"/>
      <c r="UEU26" s="97"/>
      <c r="UEV26" s="97"/>
      <c r="UEW26" s="97"/>
      <c r="UEX26" s="97"/>
      <c r="UEY26" s="97"/>
      <c r="UEZ26" s="97"/>
      <c r="UFA26" s="97"/>
      <c r="UFB26" s="97"/>
      <c r="UFC26" s="97"/>
      <c r="UFD26" s="97"/>
      <c r="UFE26" s="97"/>
      <c r="UFF26" s="97"/>
      <c r="UFG26" s="97"/>
      <c r="UFH26" s="97"/>
      <c r="UFI26" s="97"/>
      <c r="UFJ26" s="97"/>
      <c r="UFK26" s="97"/>
      <c r="UFL26" s="97"/>
      <c r="UFM26" s="97"/>
      <c r="UFN26" s="97"/>
      <c r="UFO26" s="97"/>
      <c r="UFP26" s="97"/>
      <c r="UFQ26" s="97"/>
      <c r="UFR26" s="97"/>
      <c r="UFS26" s="97"/>
      <c r="UFT26" s="97"/>
      <c r="UFU26" s="97"/>
      <c r="UFV26" s="97"/>
      <c r="UFW26" s="97"/>
      <c r="UFX26" s="97"/>
      <c r="UFY26" s="97"/>
      <c r="UFZ26" s="97"/>
      <c r="UGA26" s="97"/>
      <c r="UGB26" s="97"/>
      <c r="UGC26" s="97"/>
      <c r="UGD26" s="97"/>
      <c r="UGE26" s="97"/>
      <c r="UGF26" s="97"/>
      <c r="UGG26" s="97"/>
      <c r="UGH26" s="97"/>
      <c r="UGI26" s="97"/>
      <c r="UGJ26" s="97"/>
      <c r="UGK26" s="97"/>
      <c r="UGL26" s="97"/>
      <c r="UGM26" s="97"/>
      <c r="UGN26" s="97"/>
      <c r="UGO26" s="97"/>
      <c r="UGP26" s="97"/>
      <c r="UGQ26" s="97"/>
      <c r="UGR26" s="97"/>
      <c r="UGS26" s="97"/>
      <c r="UGT26" s="97"/>
      <c r="UGU26" s="97"/>
      <c r="UGV26" s="97"/>
      <c r="UGW26" s="97"/>
      <c r="UGX26" s="97"/>
      <c r="UGY26" s="97"/>
      <c r="UGZ26" s="97"/>
      <c r="UHA26" s="97"/>
      <c r="UHB26" s="97"/>
      <c r="UHC26" s="97"/>
      <c r="UHD26" s="97"/>
      <c r="UHE26" s="97"/>
      <c r="UHF26" s="97"/>
      <c r="UHG26" s="97"/>
      <c r="UHH26" s="97"/>
      <c r="UHI26" s="97"/>
      <c r="UHJ26" s="97"/>
      <c r="UHK26" s="97"/>
      <c r="UHL26" s="97"/>
      <c r="UHM26" s="97"/>
      <c r="UHN26" s="97"/>
      <c r="UHO26" s="97"/>
      <c r="UHP26" s="97"/>
      <c r="UHQ26" s="97"/>
      <c r="UHR26" s="97"/>
      <c r="UHS26" s="97"/>
      <c r="UHT26" s="97"/>
      <c r="UHU26" s="97"/>
      <c r="UHV26" s="97"/>
      <c r="UHW26" s="97"/>
      <c r="UHX26" s="97"/>
      <c r="UHY26" s="97"/>
      <c r="UHZ26" s="97"/>
      <c r="UIA26" s="97"/>
      <c r="UIB26" s="97"/>
      <c r="UIC26" s="97"/>
      <c r="UID26" s="97"/>
      <c r="UIE26" s="97"/>
      <c r="UIF26" s="97"/>
      <c r="UIG26" s="97"/>
      <c r="UIH26" s="97"/>
      <c r="UII26" s="97"/>
      <c r="UIJ26" s="97"/>
      <c r="UIK26" s="97"/>
      <c r="UIL26" s="97"/>
      <c r="UIM26" s="97"/>
      <c r="UIN26" s="97"/>
      <c r="UIO26" s="97"/>
      <c r="UIP26" s="97"/>
      <c r="UIQ26" s="97"/>
      <c r="UIR26" s="97"/>
      <c r="UIS26" s="97"/>
      <c r="UIT26" s="97"/>
      <c r="UIU26" s="97"/>
      <c r="UIV26" s="97"/>
      <c r="UIW26" s="97"/>
      <c r="UIX26" s="97"/>
      <c r="UIY26" s="97"/>
      <c r="UIZ26" s="97"/>
      <c r="UJA26" s="97"/>
      <c r="UJB26" s="97"/>
      <c r="UJC26" s="97"/>
      <c r="UJD26" s="97"/>
      <c r="UJE26" s="97"/>
      <c r="UJF26" s="97"/>
      <c r="UJG26" s="97"/>
      <c r="UJH26" s="97"/>
      <c r="UJI26" s="97"/>
      <c r="UJJ26" s="97"/>
      <c r="UJK26" s="97"/>
      <c r="UJL26" s="97"/>
      <c r="UJM26" s="97"/>
      <c r="UJN26" s="97"/>
      <c r="UJO26" s="97"/>
      <c r="UJP26" s="97"/>
      <c r="UJQ26" s="97"/>
      <c r="UJR26" s="97"/>
      <c r="UJS26" s="97"/>
      <c r="UJT26" s="97"/>
      <c r="UJU26" s="97"/>
      <c r="UJV26" s="97"/>
      <c r="UJW26" s="97"/>
      <c r="UJX26" s="97"/>
      <c r="UJY26" s="97"/>
      <c r="UJZ26" s="97"/>
      <c r="UKA26" s="97"/>
      <c r="UKB26" s="97"/>
      <c r="UKC26" s="97"/>
      <c r="UKD26" s="97"/>
      <c r="UKE26" s="97"/>
      <c r="UKF26" s="97"/>
      <c r="UKG26" s="97"/>
      <c r="UKH26" s="97"/>
      <c r="UKI26" s="97"/>
      <c r="UKJ26" s="97"/>
      <c r="UKK26" s="97"/>
      <c r="UKL26" s="97"/>
      <c r="UKM26" s="97"/>
      <c r="UKN26" s="97"/>
      <c r="UKO26" s="97"/>
      <c r="UKP26" s="97"/>
      <c r="UKQ26" s="97"/>
      <c r="UKR26" s="97"/>
      <c r="UKS26" s="97"/>
      <c r="UKT26" s="97"/>
      <c r="UKU26" s="97"/>
      <c r="UKV26" s="97"/>
      <c r="UKW26" s="97"/>
      <c r="UKX26" s="97"/>
      <c r="UKY26" s="97"/>
      <c r="UKZ26" s="97"/>
      <c r="ULA26" s="97"/>
      <c r="ULB26" s="97"/>
      <c r="ULC26" s="97"/>
      <c r="ULD26" s="97"/>
      <c r="ULE26" s="97"/>
      <c r="ULF26" s="97"/>
      <c r="ULG26" s="97"/>
      <c r="ULH26" s="97"/>
      <c r="ULI26" s="97"/>
      <c r="ULJ26" s="97"/>
      <c r="ULK26" s="97"/>
      <c r="ULL26" s="97"/>
      <c r="ULM26" s="97"/>
      <c r="ULN26" s="97"/>
      <c r="ULO26" s="97"/>
      <c r="ULP26" s="97"/>
      <c r="ULQ26" s="97"/>
      <c r="ULR26" s="97"/>
      <c r="ULS26" s="97"/>
      <c r="ULT26" s="97"/>
      <c r="ULU26" s="97"/>
      <c r="ULV26" s="97"/>
      <c r="ULW26" s="97"/>
      <c r="ULX26" s="97"/>
      <c r="ULY26" s="97"/>
      <c r="ULZ26" s="97"/>
      <c r="UMA26" s="97"/>
      <c r="UMB26" s="97"/>
      <c r="UMC26" s="97"/>
      <c r="UMD26" s="97"/>
      <c r="UME26" s="97"/>
      <c r="UMF26" s="97"/>
      <c r="UMG26" s="97"/>
      <c r="UMH26" s="97"/>
      <c r="UMI26" s="97"/>
      <c r="UMJ26" s="97"/>
      <c r="UMK26" s="97"/>
      <c r="UML26" s="97"/>
      <c r="UMM26" s="97"/>
      <c r="UMN26" s="97"/>
      <c r="UMO26" s="97"/>
      <c r="UMP26" s="97"/>
      <c r="UMQ26" s="97"/>
      <c r="UMR26" s="97"/>
      <c r="UMS26" s="97"/>
      <c r="UMT26" s="97"/>
      <c r="UMU26" s="97"/>
      <c r="UMV26" s="97"/>
      <c r="UMW26" s="97"/>
      <c r="UMX26" s="97"/>
      <c r="UMY26" s="97"/>
      <c r="UMZ26" s="97"/>
      <c r="UNA26" s="97"/>
      <c r="UNB26" s="97"/>
      <c r="UNC26" s="97"/>
      <c r="UND26" s="97"/>
      <c r="UNE26" s="97"/>
      <c r="UNF26" s="97"/>
      <c r="UNG26" s="97"/>
      <c r="UNH26" s="97"/>
      <c r="UNI26" s="97"/>
      <c r="UNJ26" s="97"/>
      <c r="UNK26" s="97"/>
      <c r="UNL26" s="97"/>
      <c r="UNM26" s="97"/>
      <c r="UNN26" s="97"/>
      <c r="UNO26" s="97"/>
      <c r="UNP26" s="97"/>
      <c r="UNQ26" s="97"/>
      <c r="UNR26" s="97"/>
      <c r="UNS26" s="97"/>
      <c r="UNT26" s="97"/>
      <c r="UNU26" s="97"/>
      <c r="UNV26" s="97"/>
      <c r="UNW26" s="97"/>
      <c r="UNX26" s="97"/>
      <c r="UNY26" s="97"/>
      <c r="UNZ26" s="97"/>
      <c r="UOA26" s="97"/>
      <c r="UOB26" s="97"/>
      <c r="UOC26" s="97"/>
      <c r="UOD26" s="97"/>
      <c r="UOE26" s="97"/>
      <c r="UOF26" s="97"/>
      <c r="UOG26" s="97"/>
      <c r="UOH26" s="97"/>
      <c r="UOI26" s="97"/>
      <c r="UOJ26" s="97"/>
      <c r="UOK26" s="97"/>
      <c r="UOL26" s="97"/>
      <c r="UOM26" s="97"/>
      <c r="UON26" s="97"/>
      <c r="UOO26" s="97"/>
      <c r="UOP26" s="97"/>
      <c r="UOQ26" s="97"/>
      <c r="UOR26" s="97"/>
      <c r="UOS26" s="97"/>
      <c r="UOT26" s="97"/>
      <c r="UOU26" s="97"/>
      <c r="UOV26" s="97"/>
      <c r="UOW26" s="97"/>
      <c r="UOX26" s="97"/>
      <c r="UOY26" s="97"/>
      <c r="UOZ26" s="97"/>
      <c r="UPA26" s="97"/>
      <c r="UPB26" s="97"/>
      <c r="UPC26" s="97"/>
      <c r="UPD26" s="97"/>
      <c r="UPE26" s="97"/>
      <c r="UPF26" s="97"/>
      <c r="UPG26" s="97"/>
      <c r="UPH26" s="97"/>
      <c r="UPI26" s="97"/>
      <c r="UPJ26" s="97"/>
      <c r="UPK26" s="97"/>
      <c r="UPL26" s="97"/>
      <c r="UPM26" s="97"/>
      <c r="UPN26" s="97"/>
      <c r="UPO26" s="97"/>
      <c r="UPP26" s="97"/>
      <c r="UPQ26" s="97"/>
      <c r="UPR26" s="97"/>
      <c r="UPS26" s="97"/>
      <c r="UPT26" s="97"/>
      <c r="UPU26" s="97"/>
      <c r="UPV26" s="97"/>
      <c r="UPW26" s="97"/>
      <c r="UPX26" s="97"/>
      <c r="UPY26" s="97"/>
      <c r="UPZ26" s="97"/>
      <c r="UQA26" s="97"/>
      <c r="UQB26" s="97"/>
      <c r="UQC26" s="97"/>
      <c r="UQD26" s="97"/>
      <c r="UQE26" s="97"/>
      <c r="UQF26" s="97"/>
      <c r="UQG26" s="97"/>
      <c r="UQH26" s="97"/>
      <c r="UQI26" s="97"/>
      <c r="UQJ26" s="97"/>
      <c r="UQK26" s="97"/>
      <c r="UQL26" s="97"/>
      <c r="UQM26" s="97"/>
      <c r="UQN26" s="97"/>
      <c r="UQO26" s="97"/>
      <c r="UQP26" s="97"/>
      <c r="UQQ26" s="97"/>
      <c r="UQR26" s="97"/>
      <c r="UQS26" s="97"/>
      <c r="UQT26" s="97"/>
      <c r="UQU26" s="97"/>
      <c r="UQV26" s="97"/>
      <c r="UQW26" s="97"/>
      <c r="UQX26" s="97"/>
      <c r="UQY26" s="97"/>
      <c r="UQZ26" s="97"/>
      <c r="URA26" s="97"/>
      <c r="URB26" s="97"/>
      <c r="URC26" s="97"/>
      <c r="URD26" s="97"/>
      <c r="URE26" s="97"/>
      <c r="URF26" s="97"/>
      <c r="URG26" s="97"/>
      <c r="URH26" s="97"/>
      <c r="URI26" s="97"/>
      <c r="URJ26" s="97"/>
      <c r="URK26" s="97"/>
      <c r="URL26" s="97"/>
      <c r="URM26" s="97"/>
      <c r="URN26" s="97"/>
      <c r="URO26" s="97"/>
      <c r="URP26" s="97"/>
      <c r="URQ26" s="97"/>
      <c r="URR26" s="97"/>
      <c r="URS26" s="97"/>
      <c r="URT26" s="97"/>
      <c r="URU26" s="97"/>
      <c r="URV26" s="97"/>
      <c r="URW26" s="97"/>
      <c r="URX26" s="97"/>
      <c r="URY26" s="97"/>
      <c r="URZ26" s="97"/>
      <c r="USA26" s="97"/>
      <c r="USB26" s="97"/>
      <c r="USC26" s="97"/>
      <c r="USD26" s="97"/>
      <c r="USE26" s="97"/>
      <c r="USF26" s="97"/>
      <c r="USG26" s="97"/>
      <c r="USH26" s="97"/>
      <c r="USI26" s="97"/>
      <c r="USJ26" s="97"/>
      <c r="USK26" s="97"/>
      <c r="USL26" s="97"/>
      <c r="USM26" s="97"/>
      <c r="USN26" s="97"/>
      <c r="USO26" s="97"/>
      <c r="USP26" s="97"/>
      <c r="USQ26" s="97"/>
      <c r="USR26" s="97"/>
      <c r="USS26" s="97"/>
      <c r="UST26" s="97"/>
      <c r="USU26" s="97"/>
      <c r="USV26" s="97"/>
      <c r="USW26" s="97"/>
      <c r="USX26" s="97"/>
      <c r="USY26" s="97"/>
      <c r="USZ26" s="97"/>
      <c r="UTA26" s="97"/>
      <c r="UTB26" s="97"/>
      <c r="UTC26" s="97"/>
      <c r="UTD26" s="97"/>
      <c r="UTE26" s="97"/>
      <c r="UTF26" s="97"/>
      <c r="UTG26" s="97"/>
      <c r="UTH26" s="97"/>
      <c r="UTI26" s="97"/>
      <c r="UTJ26" s="97"/>
      <c r="UTK26" s="97"/>
      <c r="UTL26" s="97"/>
      <c r="UTM26" s="97"/>
      <c r="UTN26" s="97"/>
      <c r="UTO26" s="97"/>
      <c r="UTP26" s="97"/>
      <c r="UTQ26" s="97"/>
      <c r="UTR26" s="97"/>
      <c r="UTS26" s="97"/>
      <c r="UTT26" s="97"/>
      <c r="UTU26" s="97"/>
      <c r="UTV26" s="97"/>
      <c r="UTW26" s="97"/>
      <c r="UTX26" s="97"/>
      <c r="UTY26" s="97"/>
      <c r="UTZ26" s="97"/>
      <c r="UUA26" s="97"/>
      <c r="UUB26" s="97"/>
      <c r="UUC26" s="97"/>
      <c r="UUD26" s="97"/>
      <c r="UUE26" s="97"/>
      <c r="UUF26" s="97"/>
      <c r="UUG26" s="97"/>
      <c r="UUH26" s="97"/>
      <c r="UUI26" s="97"/>
      <c r="UUJ26" s="97"/>
      <c r="UUK26" s="97"/>
      <c r="UUL26" s="97"/>
      <c r="UUM26" s="97"/>
      <c r="UUN26" s="97"/>
      <c r="UUO26" s="97"/>
      <c r="UUP26" s="97"/>
      <c r="UUQ26" s="97"/>
      <c r="UUR26" s="97"/>
      <c r="UUS26" s="97"/>
      <c r="UUT26" s="97"/>
      <c r="UUU26" s="97"/>
      <c r="UUV26" s="97"/>
      <c r="UUW26" s="97"/>
      <c r="UUX26" s="97"/>
      <c r="UUY26" s="97"/>
      <c r="UUZ26" s="97"/>
      <c r="UVA26" s="97"/>
      <c r="UVB26" s="97"/>
      <c r="UVC26" s="97"/>
      <c r="UVD26" s="97"/>
      <c r="UVE26" s="97"/>
      <c r="UVF26" s="97"/>
      <c r="UVG26" s="97"/>
      <c r="UVH26" s="97"/>
      <c r="UVI26" s="97"/>
      <c r="UVJ26" s="97"/>
      <c r="UVK26" s="97"/>
      <c r="UVL26" s="97"/>
      <c r="UVM26" s="97"/>
      <c r="UVN26" s="97"/>
      <c r="UVO26" s="97"/>
      <c r="UVP26" s="97"/>
      <c r="UVQ26" s="97"/>
      <c r="UVR26" s="97"/>
      <c r="UVS26" s="97"/>
      <c r="UVT26" s="97"/>
      <c r="UVU26" s="97"/>
      <c r="UVV26" s="97"/>
      <c r="UVW26" s="97"/>
      <c r="UVX26" s="97"/>
      <c r="UVY26" s="97"/>
      <c r="UVZ26" s="97"/>
      <c r="UWA26" s="97"/>
      <c r="UWB26" s="97"/>
      <c r="UWC26" s="97"/>
      <c r="UWD26" s="97"/>
      <c r="UWE26" s="97"/>
      <c r="UWF26" s="97"/>
      <c r="UWG26" s="97"/>
      <c r="UWH26" s="97"/>
      <c r="UWI26" s="97"/>
      <c r="UWJ26" s="97"/>
      <c r="UWK26" s="97"/>
      <c r="UWL26" s="97"/>
      <c r="UWM26" s="97"/>
      <c r="UWN26" s="97"/>
      <c r="UWO26" s="97"/>
      <c r="UWP26" s="97"/>
      <c r="UWQ26" s="97"/>
      <c r="UWR26" s="97"/>
      <c r="UWS26" s="97"/>
      <c r="UWT26" s="97"/>
      <c r="UWU26" s="97"/>
      <c r="UWV26" s="97"/>
      <c r="UWW26" s="97"/>
      <c r="UWX26" s="97"/>
      <c r="UWY26" s="97"/>
      <c r="UWZ26" s="97"/>
      <c r="UXA26" s="97"/>
      <c r="UXB26" s="97"/>
      <c r="UXC26" s="97"/>
      <c r="UXD26" s="97"/>
      <c r="UXE26" s="97"/>
      <c r="UXF26" s="97"/>
      <c r="UXG26" s="97"/>
      <c r="UXH26" s="97"/>
      <c r="UXI26" s="97"/>
      <c r="UXJ26" s="97"/>
      <c r="UXK26" s="97"/>
      <c r="UXL26" s="97"/>
      <c r="UXM26" s="97"/>
      <c r="UXN26" s="97"/>
      <c r="UXO26" s="97"/>
      <c r="UXP26" s="97"/>
      <c r="UXQ26" s="97"/>
      <c r="UXR26" s="97"/>
      <c r="UXS26" s="97"/>
      <c r="UXT26" s="97"/>
      <c r="UXU26" s="97"/>
      <c r="UXV26" s="97"/>
      <c r="UXW26" s="97"/>
      <c r="UXX26" s="97"/>
      <c r="UXY26" s="97"/>
      <c r="UXZ26" s="97"/>
      <c r="UYA26" s="97"/>
      <c r="UYB26" s="97"/>
      <c r="UYC26" s="97"/>
      <c r="UYD26" s="97"/>
      <c r="UYE26" s="97"/>
      <c r="UYF26" s="97"/>
      <c r="UYG26" s="97"/>
      <c r="UYH26" s="97"/>
      <c r="UYI26" s="97"/>
      <c r="UYJ26" s="97"/>
      <c r="UYK26" s="97"/>
      <c r="UYL26" s="97"/>
      <c r="UYM26" s="97"/>
      <c r="UYN26" s="97"/>
      <c r="UYO26" s="97"/>
      <c r="UYP26" s="97"/>
      <c r="UYQ26" s="97"/>
      <c r="UYR26" s="97"/>
      <c r="UYS26" s="97"/>
      <c r="UYT26" s="97"/>
      <c r="UYU26" s="97"/>
      <c r="UYV26" s="97"/>
      <c r="UYW26" s="97"/>
      <c r="UYX26" s="97"/>
      <c r="UYY26" s="97"/>
      <c r="UYZ26" s="97"/>
      <c r="UZA26" s="97"/>
      <c r="UZB26" s="97"/>
      <c r="UZC26" s="97"/>
      <c r="UZD26" s="97"/>
      <c r="UZE26" s="97"/>
      <c r="UZF26" s="97"/>
      <c r="UZG26" s="97"/>
      <c r="UZH26" s="97"/>
      <c r="UZI26" s="97"/>
      <c r="UZJ26" s="97"/>
      <c r="UZK26" s="97"/>
      <c r="UZL26" s="97"/>
      <c r="UZM26" s="97"/>
      <c r="UZN26" s="97"/>
      <c r="UZO26" s="97"/>
      <c r="UZP26" s="97"/>
      <c r="UZQ26" s="97"/>
      <c r="UZR26" s="97"/>
      <c r="UZS26" s="97"/>
      <c r="UZT26" s="97"/>
      <c r="UZU26" s="97"/>
      <c r="UZV26" s="97"/>
      <c r="UZW26" s="97"/>
      <c r="UZX26" s="97"/>
      <c r="UZY26" s="97"/>
      <c r="UZZ26" s="97"/>
      <c r="VAA26" s="97"/>
      <c r="VAB26" s="97"/>
      <c r="VAC26" s="97"/>
      <c r="VAD26" s="97"/>
      <c r="VAE26" s="97"/>
      <c r="VAF26" s="97"/>
      <c r="VAG26" s="97"/>
      <c r="VAH26" s="97"/>
      <c r="VAI26" s="97"/>
      <c r="VAJ26" s="97"/>
      <c r="VAK26" s="97"/>
      <c r="VAL26" s="97"/>
      <c r="VAM26" s="97"/>
      <c r="VAN26" s="97"/>
      <c r="VAO26" s="97"/>
      <c r="VAP26" s="97"/>
      <c r="VAQ26" s="97"/>
      <c r="VAR26" s="97"/>
      <c r="VAS26" s="97"/>
      <c r="VAT26" s="97"/>
      <c r="VAU26" s="97"/>
      <c r="VAV26" s="97"/>
      <c r="VAW26" s="97"/>
      <c r="VAX26" s="97"/>
      <c r="VAY26" s="97"/>
      <c r="VAZ26" s="97"/>
      <c r="VBA26" s="97"/>
      <c r="VBB26" s="97"/>
      <c r="VBC26" s="97"/>
      <c r="VBD26" s="97"/>
      <c r="VBE26" s="97"/>
      <c r="VBF26" s="97"/>
      <c r="VBG26" s="97"/>
      <c r="VBH26" s="97"/>
      <c r="VBI26" s="97"/>
      <c r="VBJ26" s="97"/>
      <c r="VBK26" s="97"/>
      <c r="VBL26" s="97"/>
      <c r="VBM26" s="97"/>
      <c r="VBN26" s="97"/>
      <c r="VBO26" s="97"/>
      <c r="VBP26" s="97"/>
      <c r="VBQ26" s="97"/>
      <c r="VBR26" s="97"/>
      <c r="VBS26" s="97"/>
      <c r="VBT26" s="97"/>
      <c r="VBU26" s="97"/>
      <c r="VBV26" s="97"/>
      <c r="VBW26" s="97"/>
      <c r="VBX26" s="97"/>
      <c r="VBY26" s="97"/>
      <c r="VBZ26" s="97"/>
      <c r="VCA26" s="97"/>
      <c r="VCB26" s="97"/>
      <c r="VCC26" s="97"/>
      <c r="VCD26" s="97"/>
      <c r="VCE26" s="97"/>
      <c r="VCF26" s="97"/>
      <c r="VCG26" s="97"/>
      <c r="VCH26" s="97"/>
      <c r="VCI26" s="97"/>
      <c r="VCJ26" s="97"/>
      <c r="VCK26" s="97"/>
      <c r="VCL26" s="97"/>
      <c r="VCM26" s="97"/>
      <c r="VCN26" s="97"/>
      <c r="VCO26" s="97"/>
      <c r="VCP26" s="97"/>
      <c r="VCQ26" s="97"/>
      <c r="VCR26" s="97"/>
      <c r="VCS26" s="97"/>
      <c r="VCT26" s="97"/>
      <c r="VCU26" s="97"/>
      <c r="VCV26" s="97"/>
      <c r="VCW26" s="97"/>
      <c r="VCX26" s="97"/>
      <c r="VCY26" s="97"/>
      <c r="VCZ26" s="97"/>
      <c r="VDA26" s="97"/>
      <c r="VDB26" s="97"/>
      <c r="VDC26" s="97"/>
      <c r="VDD26" s="97"/>
      <c r="VDE26" s="97"/>
      <c r="VDF26" s="97"/>
      <c r="VDG26" s="97"/>
      <c r="VDH26" s="97"/>
      <c r="VDI26" s="97"/>
      <c r="VDJ26" s="97"/>
      <c r="VDK26" s="97"/>
      <c r="VDL26" s="97"/>
      <c r="VDM26" s="97"/>
      <c r="VDN26" s="97"/>
      <c r="VDO26" s="97"/>
      <c r="VDP26" s="97"/>
      <c r="VDQ26" s="97"/>
      <c r="VDR26" s="97"/>
      <c r="VDS26" s="97"/>
      <c r="VDT26" s="97"/>
      <c r="VDU26" s="97"/>
      <c r="VDV26" s="97"/>
      <c r="VDW26" s="97"/>
      <c r="VDX26" s="97"/>
      <c r="VDY26" s="97"/>
      <c r="VDZ26" s="97"/>
      <c r="VEA26" s="97"/>
      <c r="VEB26" s="97"/>
      <c r="VEC26" s="97"/>
      <c r="VED26" s="97"/>
      <c r="VEE26" s="97"/>
      <c r="VEF26" s="97"/>
      <c r="VEG26" s="97"/>
      <c r="VEH26" s="97"/>
      <c r="VEI26" s="97"/>
      <c r="VEJ26" s="97"/>
      <c r="VEK26" s="97"/>
      <c r="VEL26" s="97"/>
      <c r="VEM26" s="97"/>
      <c r="VEN26" s="97"/>
      <c r="VEO26" s="97"/>
      <c r="VEP26" s="97"/>
      <c r="VEQ26" s="97"/>
      <c r="VER26" s="97"/>
      <c r="VES26" s="97"/>
      <c r="VET26" s="97"/>
      <c r="VEU26" s="97"/>
      <c r="VEV26" s="97"/>
      <c r="VEW26" s="97"/>
      <c r="VEX26" s="97"/>
      <c r="VEY26" s="97"/>
      <c r="VEZ26" s="97"/>
      <c r="VFA26" s="97"/>
      <c r="VFB26" s="97"/>
      <c r="VFC26" s="97"/>
      <c r="VFD26" s="97"/>
      <c r="VFE26" s="97"/>
      <c r="VFF26" s="97"/>
      <c r="VFG26" s="97"/>
      <c r="VFH26" s="97"/>
      <c r="VFI26" s="97"/>
      <c r="VFJ26" s="97"/>
      <c r="VFK26" s="97"/>
      <c r="VFL26" s="97"/>
      <c r="VFM26" s="97"/>
      <c r="VFN26" s="97"/>
      <c r="VFO26" s="97"/>
      <c r="VFP26" s="97"/>
      <c r="VFQ26" s="97"/>
      <c r="VFR26" s="97"/>
      <c r="VFS26" s="97"/>
      <c r="VFT26" s="97"/>
      <c r="VFU26" s="97"/>
      <c r="VFV26" s="97"/>
      <c r="VFW26" s="97"/>
      <c r="VFX26" s="97"/>
      <c r="VFY26" s="97"/>
      <c r="VFZ26" s="97"/>
      <c r="VGA26" s="97"/>
      <c r="VGB26" s="97"/>
      <c r="VGC26" s="97"/>
      <c r="VGD26" s="97"/>
      <c r="VGE26" s="97"/>
      <c r="VGF26" s="97"/>
      <c r="VGG26" s="97"/>
      <c r="VGH26" s="97"/>
      <c r="VGI26" s="97"/>
      <c r="VGJ26" s="97"/>
      <c r="VGK26" s="97"/>
      <c r="VGL26" s="97"/>
      <c r="VGM26" s="97"/>
      <c r="VGN26" s="97"/>
      <c r="VGO26" s="97"/>
      <c r="VGP26" s="97"/>
      <c r="VGQ26" s="97"/>
      <c r="VGR26" s="97"/>
      <c r="VGS26" s="97"/>
      <c r="VGT26" s="97"/>
      <c r="VGU26" s="97"/>
      <c r="VGV26" s="97"/>
      <c r="VGW26" s="97"/>
      <c r="VGX26" s="97"/>
      <c r="VGY26" s="97"/>
      <c r="VGZ26" s="97"/>
      <c r="VHA26" s="97"/>
      <c r="VHB26" s="97"/>
      <c r="VHC26" s="97"/>
      <c r="VHD26" s="97"/>
      <c r="VHE26" s="97"/>
      <c r="VHF26" s="97"/>
      <c r="VHG26" s="97"/>
      <c r="VHH26" s="97"/>
      <c r="VHI26" s="97"/>
      <c r="VHJ26" s="97"/>
      <c r="VHK26" s="97"/>
      <c r="VHL26" s="97"/>
      <c r="VHM26" s="97"/>
      <c r="VHN26" s="97"/>
      <c r="VHO26" s="97"/>
      <c r="VHP26" s="97"/>
      <c r="VHQ26" s="97"/>
      <c r="VHR26" s="97"/>
      <c r="VHS26" s="97"/>
      <c r="VHT26" s="97"/>
      <c r="VHU26" s="97"/>
      <c r="VHV26" s="97"/>
      <c r="VHW26" s="97"/>
      <c r="VHX26" s="97"/>
      <c r="VHY26" s="97"/>
      <c r="VHZ26" s="97"/>
      <c r="VIA26" s="97"/>
      <c r="VIB26" s="97"/>
      <c r="VIC26" s="97"/>
      <c r="VID26" s="97"/>
      <c r="VIE26" s="97"/>
      <c r="VIF26" s="97"/>
      <c r="VIG26" s="97"/>
      <c r="VIH26" s="97"/>
      <c r="VII26" s="97"/>
      <c r="VIJ26" s="97"/>
      <c r="VIK26" s="97"/>
      <c r="VIL26" s="97"/>
      <c r="VIM26" s="97"/>
      <c r="VIN26" s="97"/>
      <c r="VIO26" s="97"/>
      <c r="VIP26" s="97"/>
      <c r="VIQ26" s="97"/>
      <c r="VIR26" s="97"/>
      <c r="VIS26" s="97"/>
      <c r="VIT26" s="97"/>
      <c r="VIU26" s="97"/>
      <c r="VIV26" s="97"/>
      <c r="VIW26" s="97"/>
      <c r="VIX26" s="97"/>
      <c r="VIY26" s="97"/>
      <c r="VIZ26" s="97"/>
      <c r="VJA26" s="97"/>
      <c r="VJB26" s="97"/>
      <c r="VJC26" s="97"/>
      <c r="VJD26" s="97"/>
      <c r="VJE26" s="97"/>
      <c r="VJF26" s="97"/>
      <c r="VJG26" s="97"/>
      <c r="VJH26" s="97"/>
      <c r="VJI26" s="97"/>
      <c r="VJJ26" s="97"/>
      <c r="VJK26" s="97"/>
      <c r="VJL26" s="97"/>
      <c r="VJM26" s="97"/>
      <c r="VJN26" s="97"/>
      <c r="VJO26" s="97"/>
      <c r="VJP26" s="97"/>
      <c r="VJQ26" s="97"/>
      <c r="VJR26" s="97"/>
      <c r="VJS26" s="97"/>
      <c r="VJT26" s="97"/>
      <c r="VJU26" s="97"/>
      <c r="VJV26" s="97"/>
      <c r="VJW26" s="97"/>
      <c r="VJX26" s="97"/>
      <c r="VJY26" s="97"/>
      <c r="VJZ26" s="97"/>
      <c r="VKA26" s="97"/>
      <c r="VKB26" s="97"/>
      <c r="VKC26" s="97"/>
      <c r="VKD26" s="97"/>
      <c r="VKE26" s="97"/>
      <c r="VKF26" s="97"/>
      <c r="VKG26" s="97"/>
      <c r="VKH26" s="97"/>
      <c r="VKI26" s="97"/>
      <c r="VKJ26" s="97"/>
      <c r="VKK26" s="97"/>
      <c r="VKL26" s="97"/>
      <c r="VKM26" s="97"/>
      <c r="VKN26" s="97"/>
      <c r="VKO26" s="97"/>
      <c r="VKP26" s="97"/>
      <c r="VKQ26" s="97"/>
      <c r="VKR26" s="97"/>
      <c r="VKS26" s="97"/>
      <c r="VKT26" s="97"/>
      <c r="VKU26" s="97"/>
      <c r="VKV26" s="97"/>
      <c r="VKW26" s="97"/>
      <c r="VKX26" s="97"/>
      <c r="VKY26" s="97"/>
      <c r="VKZ26" s="97"/>
      <c r="VLA26" s="97"/>
      <c r="VLB26" s="97"/>
      <c r="VLC26" s="97"/>
      <c r="VLD26" s="97"/>
      <c r="VLE26" s="97"/>
      <c r="VLF26" s="97"/>
      <c r="VLG26" s="97"/>
      <c r="VLH26" s="97"/>
      <c r="VLI26" s="97"/>
      <c r="VLJ26" s="97"/>
      <c r="VLK26" s="97"/>
      <c r="VLL26" s="97"/>
      <c r="VLM26" s="97"/>
      <c r="VLN26" s="97"/>
      <c r="VLO26" s="97"/>
      <c r="VLP26" s="97"/>
      <c r="VLQ26" s="97"/>
      <c r="VLR26" s="97"/>
      <c r="VLS26" s="97"/>
      <c r="VLT26" s="97"/>
      <c r="VLU26" s="97"/>
      <c r="VLV26" s="97"/>
      <c r="VLW26" s="97"/>
      <c r="VLX26" s="97"/>
      <c r="VLY26" s="97"/>
      <c r="VLZ26" s="97"/>
      <c r="VMA26" s="97"/>
      <c r="VMB26" s="97"/>
      <c r="VMC26" s="97"/>
      <c r="VMD26" s="97"/>
      <c r="VME26" s="97"/>
      <c r="VMF26" s="97"/>
      <c r="VMG26" s="97"/>
      <c r="VMH26" s="97"/>
      <c r="VMI26" s="97"/>
      <c r="VMJ26" s="97"/>
      <c r="VMK26" s="97"/>
      <c r="VML26" s="97"/>
      <c r="VMM26" s="97"/>
      <c r="VMN26" s="97"/>
      <c r="VMO26" s="97"/>
      <c r="VMP26" s="97"/>
      <c r="VMQ26" s="97"/>
      <c r="VMR26" s="97"/>
      <c r="VMS26" s="97"/>
      <c r="VMT26" s="97"/>
      <c r="VMU26" s="97"/>
      <c r="VMV26" s="97"/>
      <c r="VMW26" s="97"/>
      <c r="VMX26" s="97"/>
      <c r="VMY26" s="97"/>
      <c r="VMZ26" s="97"/>
      <c r="VNA26" s="97"/>
      <c r="VNB26" s="97"/>
      <c r="VNC26" s="97"/>
      <c r="VND26" s="97"/>
      <c r="VNE26" s="97"/>
      <c r="VNF26" s="97"/>
      <c r="VNG26" s="97"/>
      <c r="VNH26" s="97"/>
      <c r="VNI26" s="97"/>
      <c r="VNJ26" s="97"/>
      <c r="VNK26" s="97"/>
      <c r="VNL26" s="97"/>
      <c r="VNM26" s="97"/>
      <c r="VNN26" s="97"/>
      <c r="VNO26" s="97"/>
      <c r="VNP26" s="97"/>
      <c r="VNQ26" s="97"/>
      <c r="VNR26" s="97"/>
      <c r="VNS26" s="97"/>
      <c r="VNT26" s="97"/>
      <c r="VNU26" s="97"/>
      <c r="VNV26" s="97"/>
      <c r="VNW26" s="97"/>
      <c r="VNX26" s="97"/>
      <c r="VNY26" s="97"/>
      <c r="VNZ26" s="97"/>
      <c r="VOA26" s="97"/>
      <c r="VOB26" s="97"/>
      <c r="VOC26" s="97"/>
      <c r="VOD26" s="97"/>
      <c r="VOE26" s="97"/>
      <c r="VOF26" s="97"/>
      <c r="VOG26" s="97"/>
      <c r="VOH26" s="97"/>
      <c r="VOI26" s="97"/>
      <c r="VOJ26" s="97"/>
      <c r="VOK26" s="97"/>
      <c r="VOL26" s="97"/>
      <c r="VOM26" s="97"/>
      <c r="VON26" s="97"/>
      <c r="VOO26" s="97"/>
      <c r="VOP26" s="97"/>
      <c r="VOQ26" s="97"/>
      <c r="VOR26" s="97"/>
      <c r="VOS26" s="97"/>
      <c r="VOT26" s="97"/>
      <c r="VOU26" s="97"/>
      <c r="VOV26" s="97"/>
      <c r="VOW26" s="97"/>
      <c r="VOX26" s="97"/>
      <c r="VOY26" s="97"/>
      <c r="VOZ26" s="97"/>
      <c r="VPA26" s="97"/>
      <c r="VPB26" s="97"/>
      <c r="VPC26" s="97"/>
      <c r="VPD26" s="97"/>
      <c r="VPE26" s="97"/>
      <c r="VPF26" s="97"/>
      <c r="VPG26" s="97"/>
      <c r="VPH26" s="97"/>
      <c r="VPI26" s="97"/>
      <c r="VPJ26" s="97"/>
      <c r="VPK26" s="97"/>
      <c r="VPL26" s="97"/>
      <c r="VPM26" s="97"/>
      <c r="VPN26" s="97"/>
      <c r="VPO26" s="97"/>
      <c r="VPP26" s="97"/>
      <c r="VPQ26" s="97"/>
      <c r="VPR26" s="97"/>
      <c r="VPS26" s="97"/>
      <c r="VPT26" s="97"/>
      <c r="VPU26" s="97"/>
      <c r="VPV26" s="97"/>
      <c r="VPW26" s="97"/>
      <c r="VPX26" s="97"/>
      <c r="VPY26" s="97"/>
      <c r="VPZ26" s="97"/>
      <c r="VQA26" s="97"/>
      <c r="VQB26" s="97"/>
      <c r="VQC26" s="97"/>
      <c r="VQD26" s="97"/>
      <c r="VQE26" s="97"/>
      <c r="VQF26" s="97"/>
      <c r="VQG26" s="97"/>
      <c r="VQH26" s="97"/>
      <c r="VQI26" s="97"/>
      <c r="VQJ26" s="97"/>
      <c r="VQK26" s="97"/>
      <c r="VQL26" s="97"/>
      <c r="VQM26" s="97"/>
      <c r="VQN26" s="97"/>
      <c r="VQO26" s="97"/>
      <c r="VQP26" s="97"/>
      <c r="VQQ26" s="97"/>
      <c r="VQR26" s="97"/>
      <c r="VQS26" s="97"/>
      <c r="VQT26" s="97"/>
      <c r="VQU26" s="97"/>
      <c r="VQV26" s="97"/>
      <c r="VQW26" s="97"/>
      <c r="VQX26" s="97"/>
      <c r="VQY26" s="97"/>
      <c r="VQZ26" s="97"/>
      <c r="VRA26" s="97"/>
      <c r="VRB26" s="97"/>
      <c r="VRC26" s="97"/>
      <c r="VRD26" s="97"/>
      <c r="VRE26" s="97"/>
      <c r="VRF26" s="97"/>
      <c r="VRG26" s="97"/>
      <c r="VRH26" s="97"/>
      <c r="VRI26" s="97"/>
      <c r="VRJ26" s="97"/>
      <c r="VRK26" s="97"/>
      <c r="VRL26" s="97"/>
      <c r="VRM26" s="97"/>
      <c r="VRN26" s="97"/>
      <c r="VRO26" s="97"/>
      <c r="VRP26" s="97"/>
      <c r="VRQ26" s="97"/>
      <c r="VRR26" s="97"/>
      <c r="VRS26" s="97"/>
      <c r="VRT26" s="97"/>
      <c r="VRU26" s="97"/>
      <c r="VRV26" s="97"/>
      <c r="VRW26" s="97"/>
      <c r="VRX26" s="97"/>
      <c r="VRY26" s="97"/>
      <c r="VRZ26" s="97"/>
      <c r="VSA26" s="97"/>
      <c r="VSB26" s="97"/>
      <c r="VSC26" s="97"/>
      <c r="VSD26" s="97"/>
      <c r="VSE26" s="97"/>
      <c r="VSF26" s="97"/>
      <c r="VSG26" s="97"/>
      <c r="VSH26" s="97"/>
      <c r="VSI26" s="97"/>
      <c r="VSJ26" s="97"/>
      <c r="VSK26" s="97"/>
      <c r="VSL26" s="97"/>
      <c r="VSM26" s="97"/>
      <c r="VSN26" s="97"/>
      <c r="VSO26" s="97"/>
      <c r="VSP26" s="97"/>
      <c r="VSQ26" s="97"/>
      <c r="VSR26" s="97"/>
      <c r="VSS26" s="97"/>
      <c r="VST26" s="97"/>
      <c r="VSU26" s="97"/>
      <c r="VSV26" s="97"/>
      <c r="VSW26" s="97"/>
      <c r="VSX26" s="97"/>
      <c r="VSY26" s="97"/>
      <c r="VSZ26" s="97"/>
      <c r="VTA26" s="97"/>
      <c r="VTB26" s="97"/>
      <c r="VTC26" s="97"/>
      <c r="VTD26" s="97"/>
      <c r="VTE26" s="97"/>
      <c r="VTF26" s="97"/>
      <c r="VTG26" s="97"/>
      <c r="VTH26" s="97"/>
      <c r="VTI26" s="97"/>
      <c r="VTJ26" s="97"/>
      <c r="VTK26" s="97"/>
      <c r="VTL26" s="97"/>
      <c r="VTM26" s="97"/>
      <c r="VTN26" s="97"/>
      <c r="VTO26" s="97"/>
      <c r="VTP26" s="97"/>
      <c r="VTQ26" s="97"/>
      <c r="VTR26" s="97"/>
      <c r="VTS26" s="97"/>
      <c r="VTT26" s="97"/>
      <c r="VTU26" s="97"/>
      <c r="VTV26" s="97"/>
      <c r="VTW26" s="97"/>
      <c r="VTX26" s="97"/>
      <c r="VTY26" s="97"/>
      <c r="VTZ26" s="97"/>
      <c r="VUA26" s="97"/>
      <c r="VUB26" s="97"/>
      <c r="VUC26" s="97"/>
      <c r="VUD26" s="97"/>
      <c r="VUE26" s="97"/>
      <c r="VUF26" s="97"/>
      <c r="VUG26" s="97"/>
      <c r="VUH26" s="97"/>
      <c r="VUI26" s="97"/>
      <c r="VUJ26" s="97"/>
      <c r="VUK26" s="97"/>
      <c r="VUL26" s="97"/>
      <c r="VUM26" s="97"/>
      <c r="VUN26" s="97"/>
      <c r="VUO26" s="97"/>
      <c r="VUP26" s="97"/>
      <c r="VUQ26" s="97"/>
      <c r="VUR26" s="97"/>
      <c r="VUS26" s="97"/>
      <c r="VUT26" s="97"/>
      <c r="VUU26" s="97"/>
      <c r="VUV26" s="97"/>
      <c r="VUW26" s="97"/>
      <c r="VUX26" s="97"/>
      <c r="VUY26" s="97"/>
      <c r="VUZ26" s="97"/>
      <c r="VVA26" s="97"/>
      <c r="VVB26" s="97"/>
      <c r="VVC26" s="97"/>
      <c r="VVD26" s="97"/>
      <c r="VVE26" s="97"/>
      <c r="VVF26" s="97"/>
      <c r="VVG26" s="97"/>
      <c r="VVH26" s="97"/>
      <c r="VVI26" s="97"/>
      <c r="VVJ26" s="97"/>
      <c r="VVK26" s="97"/>
      <c r="VVL26" s="97"/>
      <c r="VVM26" s="97"/>
      <c r="VVN26" s="97"/>
      <c r="VVO26" s="97"/>
      <c r="VVP26" s="97"/>
      <c r="VVQ26" s="97"/>
      <c r="VVR26" s="97"/>
      <c r="VVS26" s="97"/>
      <c r="VVT26" s="97"/>
      <c r="VVU26" s="97"/>
      <c r="VVV26" s="97"/>
      <c r="VVW26" s="97"/>
      <c r="VVX26" s="97"/>
      <c r="VVY26" s="97"/>
      <c r="VVZ26" s="97"/>
      <c r="VWA26" s="97"/>
      <c r="VWB26" s="97"/>
      <c r="VWC26" s="97"/>
      <c r="VWD26" s="97"/>
      <c r="VWE26" s="97"/>
      <c r="VWF26" s="97"/>
      <c r="VWG26" s="97"/>
      <c r="VWH26" s="97"/>
      <c r="VWI26" s="97"/>
      <c r="VWJ26" s="97"/>
      <c r="VWK26" s="97"/>
      <c r="VWL26" s="97"/>
      <c r="VWM26" s="97"/>
      <c r="VWN26" s="97"/>
      <c r="VWO26" s="97"/>
      <c r="VWP26" s="97"/>
      <c r="VWQ26" s="97"/>
      <c r="VWR26" s="97"/>
      <c r="VWS26" s="97"/>
      <c r="VWT26" s="97"/>
      <c r="VWU26" s="97"/>
      <c r="VWV26" s="97"/>
      <c r="VWW26" s="97"/>
      <c r="VWX26" s="97"/>
      <c r="VWY26" s="97"/>
      <c r="VWZ26" s="97"/>
      <c r="VXA26" s="97"/>
      <c r="VXB26" s="97"/>
      <c r="VXC26" s="97"/>
      <c r="VXD26" s="97"/>
      <c r="VXE26" s="97"/>
      <c r="VXF26" s="97"/>
      <c r="VXG26" s="97"/>
      <c r="VXH26" s="97"/>
      <c r="VXI26" s="97"/>
      <c r="VXJ26" s="97"/>
      <c r="VXK26" s="97"/>
      <c r="VXL26" s="97"/>
      <c r="VXM26" s="97"/>
      <c r="VXN26" s="97"/>
      <c r="VXO26" s="97"/>
      <c r="VXP26" s="97"/>
      <c r="VXQ26" s="97"/>
      <c r="VXR26" s="97"/>
      <c r="VXS26" s="97"/>
      <c r="VXT26" s="97"/>
      <c r="VXU26" s="97"/>
      <c r="VXV26" s="97"/>
      <c r="VXW26" s="97"/>
      <c r="VXX26" s="97"/>
      <c r="VXY26" s="97"/>
      <c r="VXZ26" s="97"/>
      <c r="VYA26" s="97"/>
      <c r="VYB26" s="97"/>
      <c r="VYC26" s="97"/>
      <c r="VYD26" s="97"/>
      <c r="VYE26" s="97"/>
      <c r="VYF26" s="97"/>
      <c r="VYG26" s="97"/>
      <c r="VYH26" s="97"/>
      <c r="VYI26" s="97"/>
      <c r="VYJ26" s="97"/>
      <c r="VYK26" s="97"/>
      <c r="VYL26" s="97"/>
      <c r="VYM26" s="97"/>
      <c r="VYN26" s="97"/>
      <c r="VYO26" s="97"/>
      <c r="VYP26" s="97"/>
      <c r="VYQ26" s="97"/>
      <c r="VYR26" s="97"/>
      <c r="VYS26" s="97"/>
      <c r="VYT26" s="97"/>
      <c r="VYU26" s="97"/>
      <c r="VYV26" s="97"/>
      <c r="VYW26" s="97"/>
      <c r="VYX26" s="97"/>
      <c r="VYY26" s="97"/>
      <c r="VYZ26" s="97"/>
      <c r="VZA26" s="97"/>
      <c r="VZB26" s="97"/>
      <c r="VZC26" s="97"/>
      <c r="VZD26" s="97"/>
      <c r="VZE26" s="97"/>
      <c r="VZF26" s="97"/>
      <c r="VZG26" s="97"/>
      <c r="VZH26" s="97"/>
      <c r="VZI26" s="97"/>
      <c r="VZJ26" s="97"/>
      <c r="VZK26" s="97"/>
      <c r="VZL26" s="97"/>
      <c r="VZM26" s="97"/>
      <c r="VZN26" s="97"/>
      <c r="VZO26" s="97"/>
      <c r="VZP26" s="97"/>
      <c r="VZQ26" s="97"/>
      <c r="VZR26" s="97"/>
      <c r="VZS26" s="97"/>
      <c r="VZT26" s="97"/>
      <c r="VZU26" s="97"/>
      <c r="VZV26" s="97"/>
      <c r="VZW26" s="97"/>
      <c r="VZX26" s="97"/>
      <c r="VZY26" s="97"/>
      <c r="VZZ26" s="97"/>
      <c r="WAA26" s="97"/>
      <c r="WAB26" s="97"/>
      <c r="WAC26" s="97"/>
      <c r="WAD26" s="97"/>
      <c r="WAE26" s="97"/>
      <c r="WAF26" s="97"/>
      <c r="WAG26" s="97"/>
      <c r="WAH26" s="97"/>
      <c r="WAI26" s="97"/>
      <c r="WAJ26" s="97"/>
      <c r="WAK26" s="97"/>
      <c r="WAL26" s="97"/>
      <c r="WAM26" s="97"/>
      <c r="WAN26" s="97"/>
      <c r="WAO26" s="97"/>
      <c r="WAP26" s="97"/>
      <c r="WAQ26" s="97"/>
      <c r="WAR26" s="97"/>
      <c r="WAS26" s="97"/>
      <c r="WAT26" s="97"/>
      <c r="WAU26" s="97"/>
      <c r="WAV26" s="97"/>
      <c r="WAW26" s="97"/>
      <c r="WAX26" s="97"/>
      <c r="WAY26" s="97"/>
      <c r="WAZ26" s="97"/>
      <c r="WBA26" s="97"/>
      <c r="WBB26" s="97"/>
      <c r="WBC26" s="97"/>
      <c r="WBD26" s="97"/>
      <c r="WBE26" s="97"/>
      <c r="WBF26" s="97"/>
      <c r="WBG26" s="97"/>
      <c r="WBH26" s="97"/>
      <c r="WBI26" s="97"/>
      <c r="WBJ26" s="97"/>
      <c r="WBK26" s="97"/>
      <c r="WBL26" s="97"/>
      <c r="WBM26" s="97"/>
      <c r="WBN26" s="97"/>
      <c r="WBO26" s="97"/>
      <c r="WBP26" s="97"/>
      <c r="WBQ26" s="97"/>
      <c r="WBR26" s="97"/>
      <c r="WBS26" s="97"/>
      <c r="WBT26" s="97"/>
      <c r="WBU26" s="97"/>
      <c r="WBV26" s="97"/>
      <c r="WBW26" s="97"/>
      <c r="WBX26" s="97"/>
      <c r="WBY26" s="97"/>
      <c r="WBZ26" s="97"/>
      <c r="WCA26" s="97"/>
      <c r="WCB26" s="97"/>
      <c r="WCC26" s="97"/>
      <c r="WCD26" s="97"/>
      <c r="WCE26" s="97"/>
      <c r="WCF26" s="97"/>
      <c r="WCG26" s="97"/>
      <c r="WCH26" s="97"/>
      <c r="WCI26" s="97"/>
      <c r="WCJ26" s="97"/>
      <c r="WCK26" s="97"/>
      <c r="WCL26" s="97"/>
      <c r="WCM26" s="97"/>
      <c r="WCN26" s="97"/>
      <c r="WCO26" s="97"/>
      <c r="WCP26" s="97"/>
      <c r="WCQ26" s="97"/>
      <c r="WCR26" s="97"/>
      <c r="WCS26" s="97"/>
      <c r="WCT26" s="97"/>
      <c r="WCU26" s="97"/>
      <c r="WCV26" s="97"/>
      <c r="WCW26" s="97"/>
      <c r="WCX26" s="97"/>
      <c r="WCY26" s="97"/>
      <c r="WCZ26" s="97"/>
      <c r="WDA26" s="97"/>
      <c r="WDB26" s="97"/>
      <c r="WDC26" s="97"/>
      <c r="WDD26" s="97"/>
      <c r="WDE26" s="97"/>
      <c r="WDF26" s="97"/>
      <c r="WDG26" s="97"/>
      <c r="WDH26" s="97"/>
      <c r="WDI26" s="97"/>
      <c r="WDJ26" s="97"/>
      <c r="WDK26" s="97"/>
      <c r="WDL26" s="97"/>
      <c r="WDM26" s="97"/>
      <c r="WDN26" s="97"/>
      <c r="WDO26" s="97"/>
      <c r="WDP26" s="97"/>
      <c r="WDQ26" s="97"/>
      <c r="WDR26" s="97"/>
      <c r="WDS26" s="97"/>
      <c r="WDT26" s="97"/>
      <c r="WDU26" s="97"/>
      <c r="WDV26" s="97"/>
      <c r="WDW26" s="97"/>
      <c r="WDX26" s="97"/>
      <c r="WDY26" s="97"/>
      <c r="WDZ26" s="97"/>
      <c r="WEA26" s="97"/>
      <c r="WEB26" s="97"/>
      <c r="WEC26" s="97"/>
      <c r="WED26" s="97"/>
      <c r="WEE26" s="97"/>
      <c r="WEF26" s="97"/>
      <c r="WEG26" s="97"/>
      <c r="WEH26" s="97"/>
      <c r="WEI26" s="97"/>
      <c r="WEJ26" s="97"/>
      <c r="WEK26" s="97"/>
      <c r="WEL26" s="97"/>
      <c r="WEM26" s="97"/>
      <c r="WEN26" s="97"/>
      <c r="WEO26" s="97"/>
      <c r="WEP26" s="97"/>
      <c r="WEQ26" s="97"/>
      <c r="WER26" s="97"/>
      <c r="WES26" s="97"/>
      <c r="WET26" s="97"/>
      <c r="WEU26" s="97"/>
      <c r="WEV26" s="97"/>
      <c r="WEW26" s="97"/>
      <c r="WEX26" s="97"/>
      <c r="WEY26" s="97"/>
      <c r="WEZ26" s="97"/>
      <c r="WFA26" s="97"/>
      <c r="WFB26" s="97"/>
      <c r="WFC26" s="97"/>
      <c r="WFD26" s="97"/>
      <c r="WFE26" s="97"/>
      <c r="WFF26" s="97"/>
      <c r="WFG26" s="97"/>
      <c r="WFH26" s="97"/>
      <c r="WFI26" s="97"/>
      <c r="WFJ26" s="97"/>
      <c r="WFK26" s="97"/>
      <c r="WFL26" s="97"/>
      <c r="WFM26" s="97"/>
      <c r="WFN26" s="97"/>
      <c r="WFO26" s="97"/>
      <c r="WFP26" s="97"/>
      <c r="WFQ26" s="97"/>
      <c r="WFR26" s="97"/>
      <c r="WFS26" s="97"/>
      <c r="WFT26" s="97"/>
      <c r="WFU26" s="97"/>
      <c r="WFV26" s="97"/>
      <c r="WFW26" s="97"/>
      <c r="WFX26" s="97"/>
      <c r="WFY26" s="97"/>
      <c r="WFZ26" s="97"/>
      <c r="WGA26" s="97"/>
      <c r="WGB26" s="97"/>
      <c r="WGC26" s="97"/>
      <c r="WGD26" s="97"/>
      <c r="WGE26" s="97"/>
      <c r="WGF26" s="97"/>
      <c r="WGG26" s="97"/>
      <c r="WGH26" s="97"/>
      <c r="WGI26" s="97"/>
      <c r="WGJ26" s="97"/>
      <c r="WGK26" s="97"/>
      <c r="WGL26" s="97"/>
      <c r="WGM26" s="97"/>
      <c r="WGN26" s="97"/>
      <c r="WGO26" s="97"/>
      <c r="WGP26" s="97"/>
      <c r="WGQ26" s="97"/>
      <c r="WGR26" s="97"/>
      <c r="WGS26" s="97"/>
      <c r="WGT26" s="97"/>
      <c r="WGU26" s="97"/>
      <c r="WGV26" s="97"/>
      <c r="WGW26" s="97"/>
      <c r="WGX26" s="97"/>
      <c r="WGY26" s="97"/>
      <c r="WGZ26" s="97"/>
      <c r="WHA26" s="97"/>
      <c r="WHB26" s="97"/>
      <c r="WHC26" s="97"/>
      <c r="WHD26" s="97"/>
      <c r="WHE26" s="97"/>
      <c r="WHF26" s="97"/>
      <c r="WHG26" s="97"/>
      <c r="WHH26" s="97"/>
      <c r="WHI26" s="97"/>
      <c r="WHJ26" s="97"/>
      <c r="WHK26" s="97"/>
      <c r="WHL26" s="97"/>
      <c r="WHM26" s="97"/>
      <c r="WHN26" s="97"/>
      <c r="WHO26" s="97"/>
      <c r="WHP26" s="97"/>
      <c r="WHQ26" s="97"/>
      <c r="WHR26" s="97"/>
      <c r="WHS26" s="97"/>
      <c r="WHT26" s="97"/>
      <c r="WHU26" s="97"/>
      <c r="WHV26" s="97"/>
      <c r="WHW26" s="97"/>
      <c r="WHX26" s="97"/>
      <c r="WHY26" s="97"/>
      <c r="WHZ26" s="97"/>
      <c r="WIA26" s="97"/>
      <c r="WIB26" s="97"/>
      <c r="WIC26" s="97"/>
      <c r="WID26" s="97"/>
      <c r="WIE26" s="97"/>
      <c r="WIF26" s="97"/>
      <c r="WIG26" s="97"/>
      <c r="WIH26" s="97"/>
      <c r="WII26" s="97"/>
      <c r="WIJ26" s="97"/>
      <c r="WIK26" s="97"/>
      <c r="WIL26" s="97"/>
      <c r="WIM26" s="97"/>
      <c r="WIN26" s="97"/>
      <c r="WIO26" s="97"/>
      <c r="WIP26" s="97"/>
      <c r="WIQ26" s="97"/>
      <c r="WIR26" s="97"/>
      <c r="WIS26" s="97"/>
      <c r="WIT26" s="97"/>
      <c r="WIU26" s="97"/>
      <c r="WIV26" s="97"/>
      <c r="WIW26" s="97"/>
      <c r="WIX26" s="97"/>
      <c r="WIY26" s="97"/>
      <c r="WIZ26" s="97"/>
      <c r="WJA26" s="97"/>
      <c r="WJB26" s="97"/>
      <c r="WJC26" s="97"/>
      <c r="WJD26" s="97"/>
      <c r="WJE26" s="97"/>
      <c r="WJF26" s="97"/>
      <c r="WJG26" s="97"/>
      <c r="WJH26" s="97"/>
      <c r="WJI26" s="97"/>
      <c r="WJJ26" s="97"/>
      <c r="WJK26" s="97"/>
      <c r="WJL26" s="97"/>
      <c r="WJM26" s="97"/>
      <c r="WJN26" s="97"/>
      <c r="WJO26" s="97"/>
      <c r="WJP26" s="97"/>
      <c r="WJQ26" s="97"/>
      <c r="WJR26" s="97"/>
      <c r="WJS26" s="97"/>
      <c r="WJT26" s="97"/>
      <c r="WJU26" s="97"/>
      <c r="WJV26" s="97"/>
      <c r="WJW26" s="97"/>
      <c r="WJX26" s="97"/>
      <c r="WJY26" s="97"/>
      <c r="WJZ26" s="97"/>
      <c r="WKA26" s="97"/>
      <c r="WKB26" s="97"/>
      <c r="WKC26" s="97"/>
      <c r="WKD26" s="97"/>
      <c r="WKE26" s="97"/>
      <c r="WKF26" s="97"/>
      <c r="WKG26" s="97"/>
      <c r="WKH26" s="97"/>
      <c r="WKI26" s="97"/>
      <c r="WKJ26" s="97"/>
      <c r="WKK26" s="97"/>
      <c r="WKL26" s="97"/>
      <c r="WKM26" s="97"/>
      <c r="WKN26" s="97"/>
      <c r="WKO26" s="97"/>
      <c r="WKP26" s="97"/>
      <c r="WKQ26" s="97"/>
      <c r="WKR26" s="97"/>
      <c r="WKS26" s="97"/>
      <c r="WKT26" s="97"/>
      <c r="WKU26" s="97"/>
      <c r="WKV26" s="97"/>
      <c r="WKW26" s="97"/>
      <c r="WKX26" s="97"/>
      <c r="WKY26" s="97"/>
      <c r="WKZ26" s="97"/>
      <c r="WLA26" s="97"/>
      <c r="WLB26" s="97"/>
      <c r="WLC26" s="97"/>
      <c r="WLD26" s="97"/>
      <c r="WLE26" s="97"/>
      <c r="WLF26" s="97"/>
      <c r="WLG26" s="97"/>
      <c r="WLH26" s="97"/>
      <c r="WLI26" s="97"/>
      <c r="WLJ26" s="97"/>
      <c r="WLK26" s="97"/>
      <c r="WLL26" s="97"/>
      <c r="WLM26" s="97"/>
      <c r="WLN26" s="97"/>
      <c r="WLO26" s="97"/>
      <c r="WLP26" s="97"/>
      <c r="WLQ26" s="97"/>
      <c r="WLR26" s="97"/>
      <c r="WLS26" s="97"/>
      <c r="WLT26" s="97"/>
      <c r="WLU26" s="97"/>
      <c r="WLV26" s="97"/>
      <c r="WLW26" s="97"/>
      <c r="WLX26" s="97"/>
      <c r="WLY26" s="97"/>
      <c r="WLZ26" s="97"/>
      <c r="WMA26" s="97"/>
      <c r="WMB26" s="97"/>
      <c r="WMC26" s="97"/>
      <c r="WMD26" s="97"/>
      <c r="WME26" s="97"/>
      <c r="WMF26" s="97"/>
      <c r="WMG26" s="97"/>
      <c r="WMH26" s="97"/>
      <c r="WMI26" s="97"/>
      <c r="WMJ26" s="97"/>
      <c r="WMK26" s="97"/>
      <c r="WML26" s="97"/>
      <c r="WMM26" s="97"/>
      <c r="WMN26" s="97"/>
      <c r="WMO26" s="97"/>
      <c r="WMP26" s="97"/>
      <c r="WMQ26" s="97"/>
      <c r="WMR26" s="97"/>
      <c r="WMS26" s="97"/>
      <c r="WMT26" s="97"/>
      <c r="WMU26" s="97"/>
      <c r="WMV26" s="97"/>
      <c r="WMW26" s="97"/>
      <c r="WMX26" s="97"/>
      <c r="WMY26" s="97"/>
      <c r="WMZ26" s="97"/>
      <c r="WNA26" s="97"/>
      <c r="WNB26" s="97"/>
      <c r="WNC26" s="97"/>
      <c r="WND26" s="97"/>
      <c r="WNE26" s="97"/>
      <c r="WNF26" s="97"/>
      <c r="WNG26" s="97"/>
      <c r="WNH26" s="97"/>
      <c r="WNI26" s="97"/>
      <c r="WNJ26" s="97"/>
      <c r="WNK26" s="97"/>
      <c r="WNL26" s="97"/>
      <c r="WNM26" s="97"/>
      <c r="WNN26" s="97"/>
      <c r="WNO26" s="97"/>
      <c r="WNP26" s="97"/>
      <c r="WNQ26" s="97"/>
      <c r="WNR26" s="97"/>
      <c r="WNS26" s="97"/>
      <c r="WNT26" s="97"/>
      <c r="WNU26" s="97"/>
      <c r="WNV26" s="97"/>
      <c r="WNW26" s="97"/>
      <c r="WNX26" s="97"/>
      <c r="WNY26" s="97"/>
      <c r="WNZ26" s="97"/>
      <c r="WOA26" s="97"/>
      <c r="WOB26" s="97"/>
      <c r="WOC26" s="97"/>
      <c r="WOD26" s="97"/>
      <c r="WOE26" s="97"/>
      <c r="WOF26" s="97"/>
      <c r="WOG26" s="97"/>
      <c r="WOH26" s="97"/>
      <c r="WOI26" s="97"/>
      <c r="WOJ26" s="97"/>
      <c r="WOK26" s="97"/>
      <c r="WOL26" s="97"/>
      <c r="WOM26" s="97"/>
      <c r="WON26" s="97"/>
      <c r="WOO26" s="97"/>
      <c r="WOP26" s="97"/>
      <c r="WOQ26" s="97"/>
      <c r="WOR26" s="97"/>
      <c r="WOS26" s="97"/>
      <c r="WOT26" s="97"/>
      <c r="WOU26" s="97"/>
      <c r="WOV26" s="97"/>
      <c r="WOW26" s="97"/>
      <c r="WOX26" s="97"/>
      <c r="WOY26" s="97"/>
      <c r="WOZ26" s="97"/>
      <c r="WPA26" s="97"/>
      <c r="WPB26" s="97"/>
      <c r="WPC26" s="97"/>
      <c r="WPD26" s="97"/>
      <c r="WPE26" s="97"/>
      <c r="WPF26" s="97"/>
      <c r="WPG26" s="97"/>
      <c r="WPH26" s="97"/>
      <c r="WPI26" s="97"/>
      <c r="WPJ26" s="97"/>
      <c r="WPK26" s="97"/>
      <c r="WPL26" s="97"/>
      <c r="WPM26" s="97"/>
      <c r="WPN26" s="97"/>
      <c r="WPO26" s="97"/>
      <c r="WPP26" s="97"/>
      <c r="WPQ26" s="97"/>
      <c r="WPR26" s="97"/>
      <c r="WPS26" s="97"/>
      <c r="WPT26" s="97"/>
      <c r="WPU26" s="97"/>
      <c r="WPV26" s="97"/>
      <c r="WPW26" s="97"/>
      <c r="WPX26" s="97"/>
      <c r="WPY26" s="97"/>
      <c r="WPZ26" s="97"/>
      <c r="WQA26" s="97"/>
      <c r="WQB26" s="97"/>
      <c r="WQC26" s="97"/>
      <c r="WQD26" s="97"/>
      <c r="WQE26" s="97"/>
      <c r="WQF26" s="97"/>
      <c r="WQG26" s="97"/>
      <c r="WQH26" s="97"/>
      <c r="WQI26" s="97"/>
      <c r="WQJ26" s="97"/>
      <c r="WQK26" s="97"/>
      <c r="WQL26" s="97"/>
      <c r="WQM26" s="97"/>
      <c r="WQN26" s="97"/>
      <c r="WQO26" s="97"/>
      <c r="WQP26" s="97"/>
      <c r="WQQ26" s="97"/>
      <c r="WQR26" s="97"/>
      <c r="WQS26" s="97"/>
      <c r="WQT26" s="97"/>
      <c r="WQU26" s="97"/>
      <c r="WQV26" s="97"/>
      <c r="WQW26" s="97"/>
      <c r="WQX26" s="97"/>
      <c r="WQY26" s="97"/>
      <c r="WQZ26" s="97"/>
      <c r="WRA26" s="97"/>
      <c r="WRB26" s="97"/>
      <c r="WRC26" s="97"/>
      <c r="WRD26" s="97"/>
      <c r="WRE26" s="97"/>
      <c r="WRF26" s="97"/>
      <c r="WRG26" s="97"/>
      <c r="WRH26" s="97"/>
      <c r="WRI26" s="97"/>
      <c r="WRJ26" s="97"/>
      <c r="WRK26" s="97"/>
      <c r="WRL26" s="97"/>
      <c r="WRM26" s="97"/>
      <c r="WRN26" s="97"/>
      <c r="WRO26" s="97"/>
      <c r="WRP26" s="97"/>
      <c r="WRQ26" s="97"/>
      <c r="WRR26" s="97"/>
      <c r="WRS26" s="97"/>
      <c r="WRT26" s="97"/>
      <c r="WRU26" s="97"/>
      <c r="WRV26" s="97"/>
      <c r="WRW26" s="97"/>
      <c r="WRX26" s="97"/>
      <c r="WRY26" s="97"/>
      <c r="WRZ26" s="97"/>
      <c r="WSA26" s="97"/>
      <c r="WSB26" s="97"/>
      <c r="WSC26" s="97"/>
      <c r="WSD26" s="97"/>
      <c r="WSE26" s="97"/>
      <c r="WSF26" s="97"/>
      <c r="WSG26" s="97"/>
      <c r="WSH26" s="97"/>
      <c r="WSI26" s="97"/>
      <c r="WSJ26" s="97"/>
      <c r="WSK26" s="97"/>
      <c r="WSL26" s="97"/>
      <c r="WSM26" s="97"/>
      <c r="WSN26" s="97"/>
      <c r="WSO26" s="97"/>
      <c r="WSP26" s="97"/>
      <c r="WSQ26" s="97"/>
      <c r="WSR26" s="97"/>
      <c r="WSS26" s="97"/>
      <c r="WST26" s="97"/>
      <c r="WSU26" s="97"/>
      <c r="WSV26" s="97"/>
      <c r="WSW26" s="97"/>
      <c r="WSX26" s="97"/>
      <c r="WSY26" s="97"/>
      <c r="WSZ26" s="97"/>
      <c r="WTA26" s="97"/>
      <c r="WTB26" s="97"/>
      <c r="WTC26" s="97"/>
      <c r="WTD26" s="97"/>
      <c r="WTE26" s="97"/>
      <c r="WTF26" s="97"/>
      <c r="WTG26" s="97"/>
      <c r="WTH26" s="97"/>
      <c r="WTI26" s="97"/>
      <c r="WTJ26" s="97"/>
      <c r="WTK26" s="97"/>
      <c r="WTL26" s="97"/>
      <c r="WTM26" s="97"/>
      <c r="WTN26" s="97"/>
      <c r="WTO26" s="97"/>
      <c r="WTP26" s="97"/>
      <c r="WTQ26" s="97"/>
      <c r="WTR26" s="97"/>
      <c r="WTS26" s="97"/>
      <c r="WTT26" s="97"/>
      <c r="WTU26" s="97"/>
      <c r="WTV26" s="97"/>
      <c r="WTW26" s="97"/>
      <c r="WTX26" s="97"/>
      <c r="WTY26" s="97"/>
      <c r="WTZ26" s="97"/>
      <c r="WUA26" s="97"/>
      <c r="WUB26" s="97"/>
      <c r="WUC26" s="97"/>
      <c r="WUD26" s="97"/>
      <c r="WUE26" s="97"/>
      <c r="WUF26" s="97"/>
      <c r="WUG26" s="97"/>
      <c r="WUH26" s="97"/>
      <c r="WUI26" s="97"/>
      <c r="WUJ26" s="97"/>
      <c r="WUK26" s="97"/>
      <c r="WUL26" s="97"/>
      <c r="WUM26" s="97"/>
      <c r="WUN26" s="97"/>
      <c r="WUO26" s="97"/>
      <c r="WUP26" s="97"/>
      <c r="WUQ26" s="97"/>
      <c r="WUR26" s="97"/>
      <c r="WUS26" s="97"/>
      <c r="WUT26" s="97"/>
      <c r="WUU26" s="97"/>
      <c r="WUV26" s="97"/>
      <c r="WUW26" s="97"/>
      <c r="WUX26" s="97"/>
      <c r="WUY26" s="97"/>
      <c r="WUZ26" s="97"/>
      <c r="WVA26" s="97"/>
      <c r="WVB26" s="97"/>
      <c r="WVC26" s="97"/>
      <c r="WVD26" s="97"/>
      <c r="WVE26" s="97"/>
      <c r="WVF26" s="97"/>
      <c r="WVG26" s="97"/>
      <c r="WVH26" s="97"/>
      <c r="WVI26" s="97"/>
      <c r="WVJ26" s="97"/>
      <c r="WVK26" s="97"/>
      <c r="WVL26" s="97"/>
      <c r="WVM26" s="97"/>
      <c r="WVN26" s="97"/>
      <c r="WVO26" s="97"/>
      <c r="WVP26" s="97"/>
      <c r="WVQ26" s="97"/>
      <c r="WVR26" s="97"/>
      <c r="WVS26" s="97"/>
      <c r="WVT26" s="97"/>
      <c r="WVU26" s="97"/>
      <c r="WVV26" s="97"/>
      <c r="WVW26" s="97"/>
      <c r="WVX26" s="97"/>
      <c r="WVY26" s="97"/>
      <c r="WVZ26" s="97"/>
      <c r="WWA26" s="97"/>
      <c r="WWB26" s="97"/>
      <c r="WWC26" s="97"/>
      <c r="WWD26" s="97"/>
      <c r="WWE26" s="97"/>
      <c r="WWF26" s="97"/>
      <c r="WWG26" s="97"/>
      <c r="WWH26" s="97"/>
      <c r="WWI26" s="97"/>
      <c r="WWJ26" s="97"/>
      <c r="WWK26" s="97"/>
      <c r="WWL26" s="97"/>
      <c r="WWM26" s="97"/>
      <c r="WWN26" s="97"/>
      <c r="WWO26" s="97"/>
      <c r="WWP26" s="97"/>
      <c r="WWQ26" s="97"/>
      <c r="WWR26" s="97"/>
      <c r="WWS26" s="97"/>
      <c r="WWT26" s="97"/>
      <c r="WWU26" s="97"/>
      <c r="WWV26" s="97"/>
      <c r="WWW26" s="97"/>
      <c r="WWX26" s="97"/>
      <c r="WWY26" s="97"/>
      <c r="WWZ26" s="97"/>
      <c r="WXA26" s="97"/>
      <c r="WXB26" s="97"/>
      <c r="WXC26" s="97"/>
      <c r="WXD26" s="97"/>
      <c r="WXE26" s="97"/>
      <c r="WXF26" s="97"/>
      <c r="WXG26" s="97"/>
      <c r="WXH26" s="97"/>
      <c r="WXI26" s="97"/>
      <c r="WXJ26" s="97"/>
      <c r="WXK26" s="97"/>
      <c r="WXL26" s="97"/>
      <c r="WXM26" s="97"/>
      <c r="WXN26" s="97"/>
      <c r="WXO26" s="97"/>
      <c r="WXP26" s="97"/>
      <c r="WXQ26" s="97"/>
      <c r="WXR26" s="97"/>
      <c r="WXS26" s="97"/>
      <c r="WXT26" s="97"/>
      <c r="WXU26" s="97"/>
      <c r="WXV26" s="97"/>
      <c r="WXW26" s="97"/>
      <c r="WXX26" s="97"/>
      <c r="WXY26" s="97"/>
      <c r="WXZ26" s="97"/>
      <c r="WYA26" s="97"/>
      <c r="WYB26" s="97"/>
      <c r="WYC26" s="97"/>
      <c r="WYD26" s="97"/>
      <c r="WYE26" s="97"/>
      <c r="WYF26" s="97"/>
      <c r="WYG26" s="97"/>
      <c r="WYH26" s="97"/>
      <c r="WYI26" s="97"/>
      <c r="WYJ26" s="97"/>
      <c r="WYK26" s="97"/>
      <c r="WYL26" s="97"/>
      <c r="WYM26" s="97"/>
      <c r="WYN26" s="97"/>
      <c r="WYO26" s="97"/>
      <c r="WYP26" s="97"/>
      <c r="WYQ26" s="97"/>
      <c r="WYR26" s="97"/>
      <c r="WYS26" s="97"/>
      <c r="WYT26" s="97"/>
      <c r="WYU26" s="97"/>
      <c r="WYV26" s="97"/>
      <c r="WYW26" s="97"/>
      <c r="WYX26" s="97"/>
      <c r="WYY26" s="97"/>
      <c r="WYZ26" s="97"/>
      <c r="WZA26" s="97"/>
      <c r="WZB26" s="97"/>
      <c r="WZC26" s="97"/>
      <c r="WZD26" s="97"/>
      <c r="WZE26" s="97"/>
      <c r="WZF26" s="97"/>
      <c r="WZG26" s="97"/>
      <c r="WZH26" s="97"/>
      <c r="WZI26" s="97"/>
      <c r="WZJ26" s="97"/>
      <c r="WZK26" s="97"/>
      <c r="WZL26" s="97"/>
      <c r="WZM26" s="97"/>
      <c r="WZN26" s="97"/>
      <c r="WZO26" s="97"/>
      <c r="WZP26" s="97"/>
      <c r="WZQ26" s="97"/>
      <c r="WZR26" s="97"/>
      <c r="WZS26" s="97"/>
      <c r="WZT26" s="97"/>
      <c r="WZU26" s="97"/>
      <c r="WZV26" s="97"/>
      <c r="WZW26" s="97"/>
      <c r="WZX26" s="97"/>
      <c r="WZY26" s="97"/>
      <c r="WZZ26" s="97"/>
      <c r="XAA26" s="97"/>
      <c r="XAB26" s="97"/>
      <c r="XAC26" s="97"/>
      <c r="XAD26" s="97"/>
      <c r="XAE26" s="97"/>
      <c r="XAF26" s="97"/>
      <c r="XAG26" s="97"/>
      <c r="XAH26" s="97"/>
      <c r="XAI26" s="97"/>
      <c r="XAJ26" s="97"/>
      <c r="XAK26" s="97"/>
      <c r="XAL26" s="97"/>
      <c r="XAM26" s="97"/>
      <c r="XAN26" s="97"/>
      <c r="XAO26" s="97"/>
      <c r="XAP26" s="97"/>
      <c r="XAQ26" s="97"/>
      <c r="XAR26" s="97"/>
      <c r="XAS26" s="97"/>
      <c r="XAT26" s="97"/>
      <c r="XAU26" s="97"/>
      <c r="XAV26" s="97"/>
      <c r="XAW26" s="97"/>
      <c r="XAX26" s="97"/>
      <c r="XAY26" s="97"/>
      <c r="XAZ26" s="97"/>
      <c r="XBA26" s="97"/>
      <c r="XBB26" s="97"/>
      <c r="XBC26" s="97"/>
      <c r="XBD26" s="97"/>
      <c r="XBE26" s="97"/>
      <c r="XBF26" s="97"/>
      <c r="XBG26" s="97"/>
      <c r="XBH26" s="97"/>
      <c r="XBI26" s="97"/>
      <c r="XBJ26" s="97"/>
      <c r="XBK26" s="97"/>
      <c r="XBL26" s="97"/>
      <c r="XBM26" s="97"/>
      <c r="XBN26" s="97"/>
      <c r="XBO26" s="97"/>
      <c r="XBP26" s="97"/>
      <c r="XBQ26" s="97"/>
      <c r="XBR26" s="97"/>
      <c r="XBS26" s="97"/>
      <c r="XBT26" s="97"/>
      <c r="XBU26" s="97"/>
      <c r="XBV26" s="97"/>
      <c r="XBW26" s="97"/>
      <c r="XBX26" s="97"/>
      <c r="XBY26" s="97"/>
      <c r="XBZ26" s="97"/>
      <c r="XCA26" s="97"/>
      <c r="XCB26" s="97"/>
      <c r="XCC26" s="97"/>
      <c r="XCD26" s="97"/>
      <c r="XCE26" s="97"/>
      <c r="XCF26" s="97"/>
      <c r="XCG26" s="97"/>
      <c r="XCH26" s="97"/>
      <c r="XCI26" s="97"/>
      <c r="XCJ26" s="97"/>
      <c r="XCK26" s="97"/>
      <c r="XCL26" s="97"/>
      <c r="XCM26" s="97"/>
      <c r="XCN26" s="97"/>
      <c r="XCO26" s="97"/>
      <c r="XCP26" s="97"/>
      <c r="XCQ26" s="97"/>
      <c r="XCR26" s="97"/>
      <c r="XCS26" s="97"/>
      <c r="XCT26" s="97"/>
      <c r="XCU26" s="97"/>
      <c r="XCV26" s="97"/>
      <c r="XCW26" s="97"/>
      <c r="XCX26" s="97"/>
      <c r="XCY26" s="97"/>
      <c r="XCZ26" s="97"/>
      <c r="XDA26" s="97"/>
      <c r="XDB26" s="97"/>
      <c r="XDC26" s="97"/>
      <c r="XDD26" s="97"/>
      <c r="XDE26" s="97"/>
      <c r="XDF26" s="97"/>
      <c r="XDG26" s="97"/>
      <c r="XDH26" s="97"/>
      <c r="XDI26" s="97"/>
      <c r="XDJ26" s="97"/>
      <c r="XDK26" s="97"/>
      <c r="XDL26" s="97"/>
      <c r="XDM26" s="97"/>
      <c r="XDN26" s="97"/>
      <c r="XDO26" s="97"/>
      <c r="XDP26" s="97"/>
      <c r="XDQ26" s="97"/>
      <c r="XDR26" s="97"/>
      <c r="XDS26" s="97"/>
      <c r="XDT26" s="97"/>
      <c r="XDU26" s="97"/>
      <c r="XDV26" s="97"/>
      <c r="XDW26" s="97"/>
      <c r="XDX26" s="97"/>
      <c r="XDY26" s="97"/>
      <c r="XDZ26" s="97"/>
      <c r="XEA26" s="97"/>
      <c r="XEB26" s="97"/>
      <c r="XEC26" s="97"/>
      <c r="XED26" s="97"/>
      <c r="XEE26" s="97"/>
      <c r="XEF26" s="97"/>
      <c r="XEG26" s="97"/>
      <c r="XEH26" s="97"/>
      <c r="XEI26" s="97"/>
      <c r="XEJ26" s="97"/>
      <c r="XEK26" s="97"/>
      <c r="XEL26" s="97"/>
      <c r="XEM26" s="97"/>
      <c r="XEN26" s="97"/>
      <c r="XEO26" s="97"/>
      <c r="XEP26" s="97"/>
      <c r="XEQ26" s="97"/>
      <c r="XER26" s="97"/>
      <c r="XES26" s="97"/>
      <c r="XET26" s="97"/>
      <c r="XEU26" s="97"/>
      <c r="XEV26" s="97"/>
      <c r="XEW26" s="97"/>
      <c r="XEX26" s="97"/>
      <c r="XEY26" s="97"/>
      <c r="XEZ26" s="97"/>
    </row>
    <row r="27" spans="1:16380" ht="12" customHeight="1">
      <c r="A27" s="96" t="s">
        <v>98</v>
      </c>
      <c r="B27" s="94"/>
      <c r="C27" s="97">
        <v>0</v>
      </c>
      <c r="D27" s="97"/>
      <c r="E27" s="97">
        <v>0</v>
      </c>
      <c r="F27" s="97"/>
      <c r="G27" s="97">
        <v>-1617746250</v>
      </c>
      <c r="H27" s="97"/>
      <c r="I27" s="97">
        <v>-1617746250</v>
      </c>
      <c r="J27" s="97"/>
      <c r="K27" s="97">
        <v>0</v>
      </c>
      <c r="L27" s="97"/>
      <c r="M27" s="97">
        <v>0</v>
      </c>
      <c r="N27" s="97"/>
      <c r="O27" s="97">
        <v>-2195405189</v>
      </c>
      <c r="P27" s="97"/>
      <c r="Q27" s="97">
        <v>-2195405189</v>
      </c>
    </row>
    <row r="28" spans="1:16380" ht="12" customHeight="1">
      <c r="A28" s="96" t="s">
        <v>184</v>
      </c>
      <c r="B28" s="94"/>
      <c r="C28" s="97">
        <v>0</v>
      </c>
      <c r="D28" s="97"/>
      <c r="E28" s="97">
        <v>0</v>
      </c>
      <c r="F28" s="97"/>
      <c r="G28" s="97">
        <v>-495975755</v>
      </c>
      <c r="H28" s="97"/>
      <c r="I28" s="97">
        <v>-495975755</v>
      </c>
      <c r="J28" s="97"/>
      <c r="K28" s="97">
        <v>0</v>
      </c>
      <c r="L28" s="97"/>
      <c r="M28" s="97">
        <v>0</v>
      </c>
      <c r="N28" s="97"/>
      <c r="O28" s="97">
        <v>-495975755</v>
      </c>
      <c r="P28" s="97"/>
      <c r="Q28" s="97">
        <v>-495975755</v>
      </c>
    </row>
    <row r="29" spans="1:16380" ht="12" customHeight="1">
      <c r="A29" s="96" t="s">
        <v>109</v>
      </c>
      <c r="B29" s="94"/>
      <c r="C29" s="97">
        <v>0</v>
      </c>
      <c r="D29" s="97"/>
      <c r="E29" s="97">
        <v>-3789318603</v>
      </c>
      <c r="F29" s="97"/>
      <c r="G29" s="97">
        <v>2469839148</v>
      </c>
      <c r="H29" s="97"/>
      <c r="I29" s="97">
        <v>-1319479455</v>
      </c>
      <c r="J29" s="97"/>
      <c r="K29" s="97">
        <v>0</v>
      </c>
      <c r="L29" s="97"/>
      <c r="M29" s="97">
        <v>266405397</v>
      </c>
      <c r="N29" s="97"/>
      <c r="O29" s="97">
        <v>2469839148</v>
      </c>
      <c r="P29" s="97"/>
      <c r="Q29" s="97">
        <v>2736244545</v>
      </c>
    </row>
    <row r="30" spans="1:16380" ht="12" customHeight="1">
      <c r="A30" s="96" t="s">
        <v>105</v>
      </c>
      <c r="B30" s="94"/>
      <c r="C30" s="97">
        <v>0</v>
      </c>
      <c r="D30" s="97"/>
      <c r="E30" s="97">
        <v>-640715182</v>
      </c>
      <c r="F30" s="97"/>
      <c r="G30" s="97">
        <v>0</v>
      </c>
      <c r="H30" s="97"/>
      <c r="I30" s="97">
        <v>-640715182</v>
      </c>
      <c r="J30" s="97"/>
      <c r="K30" s="97">
        <v>0</v>
      </c>
      <c r="L30" s="97"/>
      <c r="M30" s="97">
        <v>-177818910</v>
      </c>
      <c r="N30" s="97"/>
      <c r="O30" s="97">
        <v>553212668</v>
      </c>
      <c r="P30" s="97"/>
      <c r="Q30" s="97">
        <v>375393758</v>
      </c>
    </row>
    <row r="31" spans="1:16380" ht="12" customHeight="1">
      <c r="A31" s="96" t="s">
        <v>189</v>
      </c>
      <c r="B31" s="94"/>
      <c r="C31" s="97">
        <v>0</v>
      </c>
      <c r="D31" s="97"/>
      <c r="E31" s="97">
        <v>0</v>
      </c>
      <c r="F31" s="97"/>
      <c r="G31" s="97">
        <v>0</v>
      </c>
      <c r="H31" s="97"/>
      <c r="I31" s="97">
        <v>0</v>
      </c>
      <c r="J31" s="97"/>
      <c r="K31" s="97">
        <v>0</v>
      </c>
      <c r="L31" s="97"/>
      <c r="M31" s="97">
        <v>0</v>
      </c>
      <c r="N31" s="97"/>
      <c r="O31" s="97">
        <v>762750402</v>
      </c>
      <c r="P31" s="97"/>
      <c r="Q31" s="97">
        <v>762750402</v>
      </c>
    </row>
    <row r="32" spans="1:16380" ht="12" customHeight="1">
      <c r="A32" s="96" t="s">
        <v>135</v>
      </c>
      <c r="B32" s="94"/>
      <c r="C32" s="97">
        <v>0</v>
      </c>
      <c r="D32" s="97"/>
      <c r="E32" s="97">
        <v>0</v>
      </c>
      <c r="F32" s="97"/>
      <c r="G32" s="97">
        <v>0</v>
      </c>
      <c r="H32" s="97"/>
      <c r="I32" s="97">
        <v>0</v>
      </c>
      <c r="J32" s="97"/>
      <c r="K32" s="97">
        <v>0</v>
      </c>
      <c r="L32" s="97"/>
      <c r="M32" s="97">
        <v>0</v>
      </c>
      <c r="N32" s="97"/>
      <c r="O32" s="97">
        <v>40234414</v>
      </c>
      <c r="P32" s="97"/>
      <c r="Q32" s="97">
        <v>40234414</v>
      </c>
    </row>
    <row r="33" spans="1:17" ht="12" customHeight="1">
      <c r="A33" s="96" t="s">
        <v>183</v>
      </c>
      <c r="B33" s="94"/>
      <c r="C33" s="97">
        <v>0</v>
      </c>
      <c r="D33" s="97"/>
      <c r="E33" s="97">
        <v>0</v>
      </c>
      <c r="F33" s="97"/>
      <c r="G33" s="97">
        <v>0</v>
      </c>
      <c r="H33" s="97"/>
      <c r="I33" s="97">
        <v>0</v>
      </c>
      <c r="J33" s="97"/>
      <c r="K33" s="97">
        <v>0</v>
      </c>
      <c r="L33" s="97"/>
      <c r="M33" s="97">
        <v>0</v>
      </c>
      <c r="N33" s="97"/>
      <c r="O33" s="97">
        <v>980924</v>
      </c>
      <c r="P33" s="97"/>
      <c r="Q33" s="97">
        <v>980924</v>
      </c>
    </row>
    <row r="34" spans="1:17" ht="12" customHeight="1">
      <c r="A34" s="96" t="s">
        <v>171</v>
      </c>
      <c r="B34" s="94"/>
      <c r="C34" s="97">
        <v>0</v>
      </c>
      <c r="D34" s="97"/>
      <c r="E34" s="97">
        <v>0</v>
      </c>
      <c r="F34" s="97"/>
      <c r="G34" s="97">
        <v>0</v>
      </c>
      <c r="H34" s="97"/>
      <c r="I34" s="97">
        <v>0</v>
      </c>
      <c r="J34" s="97"/>
      <c r="K34" s="97">
        <v>0</v>
      </c>
      <c r="L34" s="97"/>
      <c r="M34" s="97">
        <v>0</v>
      </c>
      <c r="N34" s="97"/>
      <c r="O34" s="97">
        <v>506965564</v>
      </c>
      <c r="P34" s="97"/>
      <c r="Q34" s="97">
        <v>506965564</v>
      </c>
    </row>
    <row r="35" spans="1:17" ht="12" customHeight="1">
      <c r="A35" s="96" t="s">
        <v>130</v>
      </c>
      <c r="B35" s="94"/>
      <c r="C35" s="97">
        <v>0</v>
      </c>
      <c r="D35" s="97"/>
      <c r="E35" s="97">
        <v>-194336775</v>
      </c>
      <c r="F35" s="97"/>
      <c r="G35" s="97">
        <v>0</v>
      </c>
      <c r="H35" s="97"/>
      <c r="I35" s="97">
        <v>-194336775</v>
      </c>
      <c r="J35" s="97"/>
      <c r="K35" s="97">
        <v>0</v>
      </c>
      <c r="L35" s="97"/>
      <c r="M35" s="97">
        <v>-13916698</v>
      </c>
      <c r="N35" s="97"/>
      <c r="O35" s="97">
        <v>-25680624</v>
      </c>
      <c r="P35" s="97"/>
      <c r="Q35" s="97">
        <v>-39597322</v>
      </c>
    </row>
    <row r="36" spans="1:17" ht="12" customHeight="1">
      <c r="A36" s="96" t="s">
        <v>163</v>
      </c>
      <c r="B36" s="94"/>
      <c r="C36" s="97">
        <v>0</v>
      </c>
      <c r="D36" s="97"/>
      <c r="E36" s="97">
        <v>0</v>
      </c>
      <c r="F36" s="97"/>
      <c r="G36" s="97">
        <v>0</v>
      </c>
      <c r="H36" s="97"/>
      <c r="I36" s="97">
        <v>0</v>
      </c>
      <c r="J36" s="97"/>
      <c r="K36" s="97">
        <v>0</v>
      </c>
      <c r="L36" s="97"/>
      <c r="M36" s="97">
        <v>0</v>
      </c>
      <c r="N36" s="97"/>
      <c r="O36" s="97">
        <v>490917984</v>
      </c>
      <c r="P36" s="97"/>
      <c r="Q36" s="97">
        <v>490917984</v>
      </c>
    </row>
    <row r="37" spans="1:17" ht="12" customHeight="1">
      <c r="A37" s="96" t="s">
        <v>123</v>
      </c>
      <c r="B37" s="94"/>
      <c r="C37" s="97">
        <v>0</v>
      </c>
      <c r="D37" s="97"/>
      <c r="E37" s="97">
        <v>-3966259500</v>
      </c>
      <c r="F37" s="97"/>
      <c r="G37" s="97">
        <v>0</v>
      </c>
      <c r="H37" s="97"/>
      <c r="I37" s="97">
        <v>-3966259500</v>
      </c>
      <c r="J37" s="97"/>
      <c r="K37" s="97">
        <v>3141661686</v>
      </c>
      <c r="L37" s="97"/>
      <c r="M37" s="97">
        <v>-6041743255</v>
      </c>
      <c r="N37" s="97"/>
      <c r="O37" s="97">
        <v>197121643</v>
      </c>
      <c r="P37" s="97"/>
      <c r="Q37" s="97">
        <v>-2702959926</v>
      </c>
    </row>
    <row r="38" spans="1:17" ht="12" customHeight="1">
      <c r="A38" s="96" t="s">
        <v>181</v>
      </c>
      <c r="B38" s="94"/>
      <c r="C38" s="97">
        <v>0</v>
      </c>
      <c r="D38" s="97"/>
      <c r="E38" s="97">
        <v>-1693801119</v>
      </c>
      <c r="F38" s="97"/>
      <c r="G38" s="97">
        <v>0</v>
      </c>
      <c r="H38" s="97"/>
      <c r="I38" s="97">
        <v>-1693801119</v>
      </c>
      <c r="J38" s="97"/>
      <c r="K38" s="97">
        <v>0</v>
      </c>
      <c r="L38" s="97"/>
      <c r="M38" s="97">
        <v>-1602085277</v>
      </c>
      <c r="N38" s="97"/>
      <c r="O38" s="97">
        <v>966343</v>
      </c>
      <c r="P38" s="97"/>
      <c r="Q38" s="97">
        <v>-1601118934</v>
      </c>
    </row>
    <row r="39" spans="1:17" ht="12" customHeight="1">
      <c r="A39" s="96" t="s">
        <v>179</v>
      </c>
      <c r="B39" s="94"/>
      <c r="C39" s="97">
        <v>545228216</v>
      </c>
      <c r="D39" s="97"/>
      <c r="E39" s="97">
        <v>-1411551000</v>
      </c>
      <c r="F39" s="97"/>
      <c r="G39" s="97">
        <v>0</v>
      </c>
      <c r="H39" s="97"/>
      <c r="I39" s="97">
        <v>-866322784</v>
      </c>
      <c r="J39" s="97"/>
      <c r="K39" s="97">
        <v>545228216</v>
      </c>
      <c r="L39" s="97"/>
      <c r="M39" s="97">
        <v>-742514178</v>
      </c>
      <c r="N39" s="97"/>
      <c r="O39" s="97">
        <v>33308253</v>
      </c>
      <c r="P39" s="97"/>
      <c r="Q39" s="97">
        <v>-163977709</v>
      </c>
    </row>
    <row r="40" spans="1:17" ht="12" customHeight="1">
      <c r="A40" s="96" t="s">
        <v>155</v>
      </c>
      <c r="B40" s="94"/>
      <c r="C40" s="97">
        <v>0</v>
      </c>
      <c r="D40" s="97"/>
      <c r="E40" s="97">
        <v>-1073</v>
      </c>
      <c r="F40" s="97"/>
      <c r="G40" s="97">
        <v>0</v>
      </c>
      <c r="H40" s="97"/>
      <c r="I40" s="97">
        <v>-1073</v>
      </c>
      <c r="J40" s="97"/>
      <c r="K40" s="97">
        <v>800</v>
      </c>
      <c r="L40" s="97"/>
      <c r="M40" s="97">
        <v>1012</v>
      </c>
      <c r="N40" s="97"/>
      <c r="O40" s="97">
        <v>2948233838</v>
      </c>
      <c r="P40" s="97"/>
      <c r="Q40" s="97">
        <v>2948235650</v>
      </c>
    </row>
    <row r="41" spans="1:17" ht="12" customHeight="1">
      <c r="A41" s="96" t="s">
        <v>150</v>
      </c>
      <c r="B41" s="94"/>
      <c r="C41" s="97">
        <v>0</v>
      </c>
      <c r="D41" s="97"/>
      <c r="E41" s="97">
        <v>-2423196738</v>
      </c>
      <c r="F41" s="97"/>
      <c r="G41" s="97">
        <v>0</v>
      </c>
      <c r="H41" s="97"/>
      <c r="I41" s="97">
        <v>-2423196738</v>
      </c>
      <c r="J41" s="97"/>
      <c r="K41" s="97">
        <v>2446172608</v>
      </c>
      <c r="L41" s="97"/>
      <c r="M41" s="97">
        <v>1392049202</v>
      </c>
      <c r="N41" s="97"/>
      <c r="O41" s="97">
        <v>392396452</v>
      </c>
      <c r="P41" s="97"/>
      <c r="Q41" s="97">
        <v>4230618262</v>
      </c>
    </row>
    <row r="42" spans="1:17" ht="12" customHeight="1">
      <c r="A42" s="96" t="s">
        <v>116</v>
      </c>
      <c r="B42" s="94"/>
      <c r="C42" s="97">
        <v>0</v>
      </c>
      <c r="D42" s="97"/>
      <c r="E42" s="97">
        <v>0</v>
      </c>
      <c r="F42" s="97"/>
      <c r="G42" s="97">
        <v>0</v>
      </c>
      <c r="H42" s="97"/>
      <c r="I42" s="97">
        <v>0</v>
      </c>
      <c r="J42" s="97"/>
      <c r="K42" s="97">
        <v>0</v>
      </c>
      <c r="L42" s="97"/>
      <c r="M42" s="97">
        <v>-400000</v>
      </c>
      <c r="N42" s="97"/>
      <c r="O42" s="97">
        <v>-3617942000</v>
      </c>
      <c r="P42" s="97"/>
      <c r="Q42" s="97">
        <v>-3618342000</v>
      </c>
    </row>
    <row r="43" spans="1:17" ht="12" customHeight="1">
      <c r="A43" s="96" t="s">
        <v>151</v>
      </c>
      <c r="B43" s="94"/>
      <c r="C43" s="97">
        <v>664420804</v>
      </c>
      <c r="D43" s="97"/>
      <c r="E43" s="97">
        <v>-918502200</v>
      </c>
      <c r="F43" s="97"/>
      <c r="G43" s="97">
        <v>0</v>
      </c>
      <c r="H43" s="97"/>
      <c r="I43" s="97">
        <v>-254081396</v>
      </c>
      <c r="J43" s="97"/>
      <c r="K43" s="97">
        <v>664420804</v>
      </c>
      <c r="L43" s="97"/>
      <c r="M43" s="97">
        <v>-800210229</v>
      </c>
      <c r="N43" s="97"/>
      <c r="O43" s="97">
        <v>1151087683</v>
      </c>
      <c r="P43" s="97"/>
      <c r="Q43" s="97">
        <v>1015298258</v>
      </c>
    </row>
    <row r="44" spans="1:17" ht="12" customHeight="1">
      <c r="A44" s="96" t="s">
        <v>178</v>
      </c>
      <c r="B44" s="94"/>
      <c r="C44" s="97">
        <v>0</v>
      </c>
      <c r="D44" s="97"/>
      <c r="E44" s="97">
        <v>0</v>
      </c>
      <c r="F44" s="97"/>
      <c r="G44" s="97">
        <v>0</v>
      </c>
      <c r="H44" s="97"/>
      <c r="I44" s="97">
        <v>0</v>
      </c>
      <c r="J44" s="97"/>
      <c r="K44" s="97">
        <v>0</v>
      </c>
      <c r="L44" s="97"/>
      <c r="M44" s="97">
        <v>0</v>
      </c>
      <c r="N44" s="97"/>
      <c r="O44" s="97">
        <v>964934845</v>
      </c>
      <c r="P44" s="97"/>
      <c r="Q44" s="97">
        <v>964934845</v>
      </c>
    </row>
    <row r="45" spans="1:17" ht="12" customHeight="1">
      <c r="A45" s="96" t="s">
        <v>167</v>
      </c>
      <c r="B45" s="94"/>
      <c r="C45" s="97">
        <v>0</v>
      </c>
      <c r="D45" s="97"/>
      <c r="E45" s="97">
        <v>0</v>
      </c>
      <c r="F45" s="97"/>
      <c r="G45" s="97">
        <v>0</v>
      </c>
      <c r="H45" s="97"/>
      <c r="I45" s="97">
        <v>0</v>
      </c>
      <c r="J45" s="97"/>
      <c r="K45" s="97">
        <v>0</v>
      </c>
      <c r="L45" s="97"/>
      <c r="M45" s="97">
        <v>0</v>
      </c>
      <c r="N45" s="97"/>
      <c r="O45" s="97">
        <v>396021761</v>
      </c>
      <c r="P45" s="97"/>
      <c r="Q45" s="97">
        <v>396021761</v>
      </c>
    </row>
    <row r="46" spans="1:17" ht="12" customHeight="1" thickBot="1">
      <c r="A46" s="96" t="s">
        <v>0</v>
      </c>
      <c r="B46" s="94"/>
      <c r="C46" s="97">
        <v>0</v>
      </c>
      <c r="D46" s="97"/>
      <c r="E46" s="97">
        <v>0</v>
      </c>
      <c r="F46" s="97"/>
      <c r="G46" s="97">
        <v>0</v>
      </c>
      <c r="H46" s="97"/>
      <c r="I46" s="97">
        <v>0</v>
      </c>
      <c r="J46" s="97"/>
      <c r="K46" s="97">
        <v>0</v>
      </c>
      <c r="L46" s="97"/>
      <c r="M46" s="97">
        <v>0</v>
      </c>
      <c r="N46" s="97"/>
      <c r="O46" s="97">
        <v>10875356026</v>
      </c>
      <c r="P46" s="97"/>
      <c r="Q46" s="97">
        <v>10875356026</v>
      </c>
    </row>
    <row r="47" spans="1:17" ht="12" customHeight="1" thickBot="1">
      <c r="A47" s="99" t="s">
        <v>93</v>
      </c>
      <c r="B47" s="94"/>
      <c r="C47" s="99">
        <f>SUM(C5:C46)</f>
        <v>3086455156</v>
      </c>
      <c r="D47" s="97">
        <f>SUM(D5:D46)</f>
        <v>0</v>
      </c>
      <c r="E47" s="124">
        <f>SUM(E5:E46)</f>
        <v>-22496682433</v>
      </c>
      <c r="F47" s="97">
        <f t="shared" ref="F47:P47" si="0">SUM(F5:F46)</f>
        <v>0</v>
      </c>
      <c r="G47" s="124">
        <f>SUM(G5:G46)</f>
        <v>5877981218</v>
      </c>
      <c r="H47" s="97">
        <f t="shared" si="0"/>
        <v>0</v>
      </c>
      <c r="I47" s="124">
        <f>SUM(I5:I46)</f>
        <v>-13532246059</v>
      </c>
      <c r="J47" s="97">
        <f t="shared" si="0"/>
        <v>0</v>
      </c>
      <c r="K47" s="99">
        <f t="shared" si="0"/>
        <v>10017252343</v>
      </c>
      <c r="L47" s="97">
        <f t="shared" si="0"/>
        <v>0</v>
      </c>
      <c r="M47" s="124">
        <f t="shared" si="0"/>
        <v>7807414906</v>
      </c>
      <c r="N47" s="97">
        <f t="shared" si="0"/>
        <v>0</v>
      </c>
      <c r="O47" s="99">
        <f t="shared" si="0"/>
        <v>31029075220</v>
      </c>
      <c r="P47" s="97">
        <f t="shared" si="0"/>
        <v>0</v>
      </c>
      <c r="Q47" s="99">
        <f>SUM(Q5:Q46)</f>
        <v>48853742469</v>
      </c>
    </row>
    <row r="48" spans="1:17" ht="10.199999999999999" customHeight="1" thickTop="1" thickBot="1">
      <c r="A48" s="91"/>
      <c r="B48" s="92"/>
      <c r="C48" s="226" t="str">
        <f>C2</f>
        <v>طی تیر ماه</v>
      </c>
      <c r="D48" s="226"/>
      <c r="E48" s="226"/>
      <c r="F48" s="226"/>
      <c r="G48" s="226"/>
      <c r="H48" s="226"/>
      <c r="I48" s="226"/>
      <c r="J48" s="92"/>
      <c r="K48" s="226" t="str">
        <f>K2</f>
        <v>از ابتدای سال مالی تا پایان تیر ماه</v>
      </c>
      <c r="L48" s="226"/>
      <c r="M48" s="226"/>
      <c r="N48" s="226"/>
      <c r="O48" s="226"/>
      <c r="P48" s="226"/>
      <c r="Q48" s="226"/>
    </row>
    <row r="49" spans="1:17" ht="10.8" customHeight="1" thickBot="1">
      <c r="A49" s="149" t="s">
        <v>39</v>
      </c>
      <c r="B49" s="149"/>
      <c r="C49" s="149" t="s">
        <v>30</v>
      </c>
      <c r="D49" s="149"/>
      <c r="E49" s="149" t="s">
        <v>40</v>
      </c>
      <c r="F49" s="149"/>
      <c r="G49" s="149" t="s">
        <v>41</v>
      </c>
      <c r="H49" s="149"/>
      <c r="I49" s="149" t="s">
        <v>10</v>
      </c>
      <c r="J49" s="149"/>
      <c r="K49" s="149" t="s">
        <v>30</v>
      </c>
      <c r="L49" s="149"/>
      <c r="M49" s="149" t="s">
        <v>40</v>
      </c>
      <c r="N49" s="149"/>
      <c r="O49" s="149" t="s">
        <v>41</v>
      </c>
      <c r="P49" s="149"/>
      <c r="Q49" s="149" t="s">
        <v>10</v>
      </c>
    </row>
    <row r="50" spans="1:17" ht="10.199999999999999" customHeight="1" thickBot="1">
      <c r="A50" s="93"/>
      <c r="B50" s="94"/>
      <c r="C50" s="95" t="s">
        <v>81</v>
      </c>
      <c r="D50" s="94"/>
      <c r="E50" s="95" t="s">
        <v>82</v>
      </c>
      <c r="F50" s="94"/>
      <c r="G50" s="95" t="s">
        <v>83</v>
      </c>
      <c r="H50" s="94"/>
      <c r="I50" s="130" t="s">
        <v>43</v>
      </c>
      <c r="J50" s="94"/>
      <c r="K50" s="95" t="s">
        <v>81</v>
      </c>
      <c r="L50" s="94"/>
      <c r="M50" s="95" t="s">
        <v>82</v>
      </c>
      <c r="N50" s="94"/>
      <c r="O50" s="95" t="s">
        <v>83</v>
      </c>
      <c r="P50" s="94"/>
      <c r="Q50" s="130" t="s">
        <v>43</v>
      </c>
    </row>
    <row r="51" spans="1:17" ht="11.4" customHeight="1">
      <c r="A51" s="96" t="s">
        <v>94</v>
      </c>
      <c r="B51" s="94"/>
      <c r="C51" s="97">
        <f>C47</f>
        <v>3086455156</v>
      </c>
      <c r="D51" s="97"/>
      <c r="E51" s="97">
        <f>E47</f>
        <v>-22496682433</v>
      </c>
      <c r="F51" s="97"/>
      <c r="G51" s="97">
        <f>G47</f>
        <v>5877981218</v>
      </c>
      <c r="H51" s="97"/>
      <c r="I51" s="97">
        <f>I47</f>
        <v>-13532246059</v>
      </c>
      <c r="J51" s="97"/>
      <c r="K51" s="97">
        <f>K47</f>
        <v>10017252343</v>
      </c>
      <c r="L51" s="97"/>
      <c r="M51" s="97">
        <f>M47</f>
        <v>7807414906</v>
      </c>
      <c r="N51" s="97"/>
      <c r="O51" s="97">
        <f>O47</f>
        <v>31029075220</v>
      </c>
      <c r="P51" s="97"/>
      <c r="Q51" s="97">
        <f>Q47</f>
        <v>48853742469</v>
      </c>
    </row>
    <row r="52" spans="1:17" ht="11.4" customHeight="1">
      <c r="A52" s="96" t="s">
        <v>170</v>
      </c>
      <c r="B52" s="94"/>
      <c r="C52" s="97">
        <v>0</v>
      </c>
      <c r="D52" s="97"/>
      <c r="E52" s="97">
        <v>-347221665</v>
      </c>
      <c r="F52" s="97"/>
      <c r="G52" s="97">
        <v>0</v>
      </c>
      <c r="H52" s="97"/>
      <c r="I52" s="97">
        <v>-347221665</v>
      </c>
      <c r="J52" s="97"/>
      <c r="K52" s="97">
        <v>17512981</v>
      </c>
      <c r="L52" s="97"/>
      <c r="M52" s="97">
        <v>-502276895</v>
      </c>
      <c r="N52" s="97"/>
      <c r="O52" s="97">
        <v>441378906</v>
      </c>
      <c r="P52" s="97"/>
      <c r="Q52" s="97">
        <v>-43385008</v>
      </c>
    </row>
    <row r="53" spans="1:17" ht="11.4" customHeight="1">
      <c r="A53" s="96" t="s">
        <v>182</v>
      </c>
      <c r="B53" s="94"/>
      <c r="C53" s="97">
        <v>0</v>
      </c>
      <c r="D53" s="97"/>
      <c r="E53" s="97">
        <v>-1137193200</v>
      </c>
      <c r="F53" s="97"/>
      <c r="G53" s="97">
        <v>0</v>
      </c>
      <c r="H53" s="97"/>
      <c r="I53" s="97">
        <v>-1137193200</v>
      </c>
      <c r="J53" s="97"/>
      <c r="K53" s="97">
        <v>0</v>
      </c>
      <c r="L53" s="97"/>
      <c r="M53" s="97">
        <v>-400239220</v>
      </c>
      <c r="N53" s="97"/>
      <c r="O53" s="97">
        <v>198438737</v>
      </c>
      <c r="P53" s="97"/>
      <c r="Q53" s="97">
        <v>-201800483</v>
      </c>
    </row>
    <row r="54" spans="1:17" ht="11.4" customHeight="1">
      <c r="A54" s="96" t="s">
        <v>100</v>
      </c>
      <c r="B54" s="94"/>
      <c r="C54" s="97">
        <v>0</v>
      </c>
      <c r="D54" s="97"/>
      <c r="E54" s="97">
        <v>0</v>
      </c>
      <c r="F54" s="97"/>
      <c r="G54" s="97">
        <v>0</v>
      </c>
      <c r="H54" s="97"/>
      <c r="I54" s="97">
        <v>0</v>
      </c>
      <c r="J54" s="97"/>
      <c r="K54" s="97">
        <v>0</v>
      </c>
      <c r="L54" s="97"/>
      <c r="M54" s="97">
        <v>0</v>
      </c>
      <c r="N54" s="97"/>
      <c r="O54" s="97">
        <v>346838118</v>
      </c>
      <c r="P54" s="97"/>
      <c r="Q54" s="97">
        <v>346838118</v>
      </c>
    </row>
    <row r="55" spans="1:17" ht="11.4" customHeight="1">
      <c r="A55" s="96" t="s">
        <v>187</v>
      </c>
      <c r="B55" s="94"/>
      <c r="C55" s="97">
        <v>0</v>
      </c>
      <c r="D55" s="97"/>
      <c r="E55" s="97">
        <v>0</v>
      </c>
      <c r="F55" s="97"/>
      <c r="G55" s="97">
        <v>0</v>
      </c>
      <c r="H55" s="97"/>
      <c r="I55" s="97">
        <v>0</v>
      </c>
      <c r="J55" s="97"/>
      <c r="K55" s="97">
        <v>0</v>
      </c>
      <c r="L55" s="97"/>
      <c r="M55" s="97">
        <v>0</v>
      </c>
      <c r="N55" s="97"/>
      <c r="O55" s="97">
        <v>1024238</v>
      </c>
      <c r="P55" s="97"/>
      <c r="Q55" s="97">
        <v>1024238</v>
      </c>
    </row>
    <row r="56" spans="1:17" ht="11.4" customHeight="1">
      <c r="A56" s="96" t="s">
        <v>193</v>
      </c>
      <c r="B56" s="94"/>
      <c r="C56" s="97">
        <v>0</v>
      </c>
      <c r="D56" s="97"/>
      <c r="E56" s="97">
        <v>-1008960750</v>
      </c>
      <c r="F56" s="97"/>
      <c r="G56" s="97">
        <v>0</v>
      </c>
      <c r="H56" s="97"/>
      <c r="I56" s="97">
        <v>-1008960750</v>
      </c>
      <c r="J56" s="97"/>
      <c r="K56" s="97">
        <v>1045996388</v>
      </c>
      <c r="L56" s="97"/>
      <c r="M56" s="97">
        <v>-179638202</v>
      </c>
      <c r="N56" s="97"/>
      <c r="O56" s="97">
        <v>1524163580</v>
      </c>
      <c r="P56" s="97"/>
      <c r="Q56" s="97">
        <v>2390521766</v>
      </c>
    </row>
    <row r="57" spans="1:17" ht="11.4" customHeight="1">
      <c r="A57" s="96" t="s">
        <v>136</v>
      </c>
      <c r="B57" s="94"/>
      <c r="C57" s="97">
        <v>0</v>
      </c>
      <c r="D57" s="97"/>
      <c r="E57" s="97">
        <v>0</v>
      </c>
      <c r="F57" s="97"/>
      <c r="G57" s="97">
        <v>0</v>
      </c>
      <c r="H57" s="97"/>
      <c r="I57" s="97">
        <v>0</v>
      </c>
      <c r="J57" s="97"/>
      <c r="K57" s="97">
        <v>0</v>
      </c>
      <c r="L57" s="97"/>
      <c r="M57" s="97">
        <v>0</v>
      </c>
      <c r="N57" s="97"/>
      <c r="O57" s="97">
        <v>1934940913</v>
      </c>
      <c r="P57" s="97"/>
      <c r="Q57" s="97">
        <v>1934940913</v>
      </c>
    </row>
    <row r="58" spans="1:17" ht="11.4" customHeight="1">
      <c r="A58" s="96" t="s">
        <v>188</v>
      </c>
      <c r="B58" s="94"/>
      <c r="C58" s="97">
        <v>0</v>
      </c>
      <c r="D58" s="97"/>
      <c r="E58" s="97">
        <v>0</v>
      </c>
      <c r="F58" s="97"/>
      <c r="G58" s="97">
        <v>0</v>
      </c>
      <c r="H58" s="97"/>
      <c r="I58" s="97">
        <v>0</v>
      </c>
      <c r="J58" s="97"/>
      <c r="K58" s="97">
        <v>0</v>
      </c>
      <c r="L58" s="97"/>
      <c r="M58" s="97">
        <v>0</v>
      </c>
      <c r="N58" s="97"/>
      <c r="O58" s="97">
        <v>1602923</v>
      </c>
      <c r="P58" s="97"/>
      <c r="Q58" s="97">
        <v>1602923</v>
      </c>
    </row>
    <row r="59" spans="1:17" ht="11.4" customHeight="1">
      <c r="A59" s="96" t="s">
        <v>169</v>
      </c>
      <c r="B59" s="94"/>
      <c r="C59" s="97">
        <v>109110320</v>
      </c>
      <c r="D59" s="97"/>
      <c r="E59" s="97">
        <v>-1769811325</v>
      </c>
      <c r="F59" s="97"/>
      <c r="G59" s="97">
        <v>0</v>
      </c>
      <c r="H59" s="97"/>
      <c r="I59" s="97">
        <v>-1660701005</v>
      </c>
      <c r="J59" s="97"/>
      <c r="K59" s="97">
        <v>109110320</v>
      </c>
      <c r="L59" s="97"/>
      <c r="M59" s="97">
        <v>-731776697</v>
      </c>
      <c r="N59" s="97"/>
      <c r="O59" s="97">
        <v>1731781241</v>
      </c>
      <c r="P59" s="97"/>
      <c r="Q59" s="97">
        <v>1109114864</v>
      </c>
    </row>
    <row r="60" spans="1:17" ht="11.4" customHeight="1">
      <c r="A60" s="96" t="s">
        <v>157</v>
      </c>
      <c r="B60" s="94"/>
      <c r="C60" s="97">
        <v>0</v>
      </c>
      <c r="D60" s="97"/>
      <c r="E60" s="97">
        <v>-99405000</v>
      </c>
      <c r="F60" s="97"/>
      <c r="G60" s="97">
        <v>0</v>
      </c>
      <c r="H60" s="97"/>
      <c r="I60" s="97">
        <v>-99405000</v>
      </c>
      <c r="J60" s="97"/>
      <c r="K60" s="97">
        <v>0</v>
      </c>
      <c r="L60" s="97"/>
      <c r="M60" s="97">
        <v>-447322523</v>
      </c>
      <c r="N60" s="97"/>
      <c r="O60" s="97">
        <v>1100618306</v>
      </c>
      <c r="P60" s="97"/>
      <c r="Q60" s="97">
        <v>653295783</v>
      </c>
    </row>
    <row r="61" spans="1:17" ht="11.4" customHeight="1">
      <c r="A61" s="96" t="s">
        <v>160</v>
      </c>
      <c r="B61" s="94"/>
      <c r="C61" s="97">
        <v>0</v>
      </c>
      <c r="D61" s="97"/>
      <c r="E61" s="97">
        <v>-4391905378</v>
      </c>
      <c r="F61" s="97"/>
      <c r="G61" s="97">
        <v>0</v>
      </c>
      <c r="H61" s="97"/>
      <c r="I61" s="97">
        <v>-4391905378</v>
      </c>
      <c r="J61" s="97"/>
      <c r="K61" s="97">
        <v>356750153</v>
      </c>
      <c r="L61" s="97"/>
      <c r="M61" s="97">
        <v>-4561583553</v>
      </c>
      <c r="N61" s="97"/>
      <c r="O61" s="97">
        <v>156376825</v>
      </c>
      <c r="P61" s="97"/>
      <c r="Q61" s="97">
        <v>-4048456575</v>
      </c>
    </row>
    <row r="62" spans="1:17" ht="11.4" customHeight="1">
      <c r="A62" s="96" t="s">
        <v>166</v>
      </c>
      <c r="B62" s="94"/>
      <c r="C62" s="97">
        <v>0</v>
      </c>
      <c r="D62" s="97"/>
      <c r="E62" s="97">
        <v>-331018650</v>
      </c>
      <c r="F62" s="97"/>
      <c r="G62" s="97">
        <v>0</v>
      </c>
      <c r="H62" s="97"/>
      <c r="I62" s="97">
        <v>-331018650</v>
      </c>
      <c r="J62" s="97"/>
      <c r="K62" s="97">
        <v>0</v>
      </c>
      <c r="L62" s="97"/>
      <c r="M62" s="97">
        <v>384697347</v>
      </c>
      <c r="N62" s="97"/>
      <c r="O62" s="97">
        <v>206920378</v>
      </c>
      <c r="P62" s="97"/>
      <c r="Q62" s="97">
        <v>591617725</v>
      </c>
    </row>
    <row r="63" spans="1:17" ht="11.4" customHeight="1">
      <c r="A63" s="96" t="s">
        <v>149</v>
      </c>
      <c r="B63" s="94"/>
      <c r="C63" s="97">
        <v>0</v>
      </c>
      <c r="D63" s="97"/>
      <c r="E63" s="97">
        <v>-241554150</v>
      </c>
      <c r="F63" s="97"/>
      <c r="G63" s="97">
        <v>0</v>
      </c>
      <c r="H63" s="97"/>
      <c r="I63" s="97">
        <v>-241554150</v>
      </c>
      <c r="J63" s="97"/>
      <c r="K63" s="97">
        <v>81598558</v>
      </c>
      <c r="L63" s="97"/>
      <c r="M63" s="97">
        <v>1428369459</v>
      </c>
      <c r="N63" s="97"/>
      <c r="O63" s="97">
        <v>0</v>
      </c>
      <c r="P63" s="97"/>
      <c r="Q63" s="97">
        <v>1509968017</v>
      </c>
    </row>
    <row r="64" spans="1:17" ht="11.4" customHeight="1">
      <c r="A64" s="96" t="s">
        <v>122</v>
      </c>
      <c r="B64" s="94"/>
      <c r="C64" s="97">
        <v>866713781</v>
      </c>
      <c r="D64" s="97"/>
      <c r="E64" s="97">
        <v>-1029835800</v>
      </c>
      <c r="F64" s="97"/>
      <c r="G64" s="97">
        <v>0</v>
      </c>
      <c r="H64" s="97"/>
      <c r="I64" s="97">
        <v>-163122019</v>
      </c>
      <c r="J64" s="97"/>
      <c r="K64" s="97">
        <v>866713781</v>
      </c>
      <c r="L64" s="97"/>
      <c r="M64" s="97">
        <v>334000800</v>
      </c>
      <c r="N64" s="97"/>
      <c r="O64" s="97">
        <v>0</v>
      </c>
      <c r="P64" s="97"/>
      <c r="Q64" s="97">
        <v>1200714581</v>
      </c>
    </row>
    <row r="65" spans="1:17" ht="11.4" customHeight="1">
      <c r="A65" s="96" t="s">
        <v>142</v>
      </c>
      <c r="B65" s="94"/>
      <c r="C65" s="97">
        <v>1882744982</v>
      </c>
      <c r="D65" s="97"/>
      <c r="E65" s="97">
        <v>-3986277770</v>
      </c>
      <c r="F65" s="97"/>
      <c r="G65" s="97">
        <v>0</v>
      </c>
      <c r="H65" s="97"/>
      <c r="I65" s="97">
        <v>-2103532788</v>
      </c>
      <c r="J65" s="97"/>
      <c r="K65" s="97">
        <v>1882744982</v>
      </c>
      <c r="L65" s="97"/>
      <c r="M65" s="97">
        <v>1349852217</v>
      </c>
      <c r="N65" s="97"/>
      <c r="O65" s="97">
        <v>0</v>
      </c>
      <c r="P65" s="97"/>
      <c r="Q65" s="97">
        <v>3232597199</v>
      </c>
    </row>
    <row r="66" spans="1:17" ht="11.4" customHeight="1">
      <c r="A66" s="96" t="s">
        <v>104</v>
      </c>
      <c r="B66" s="94"/>
      <c r="C66" s="97">
        <v>2510582011</v>
      </c>
      <c r="D66" s="97"/>
      <c r="E66" s="97">
        <v>1702310625</v>
      </c>
      <c r="F66" s="97"/>
      <c r="G66" s="97">
        <v>0</v>
      </c>
      <c r="H66" s="97"/>
      <c r="I66" s="97">
        <v>4212892636</v>
      </c>
      <c r="J66" s="97"/>
      <c r="K66" s="97">
        <v>2510582011</v>
      </c>
      <c r="L66" s="97"/>
      <c r="M66" s="97">
        <v>6582193197</v>
      </c>
      <c r="N66" s="97"/>
      <c r="O66" s="97">
        <v>0</v>
      </c>
      <c r="P66" s="97"/>
      <c r="Q66" s="97">
        <v>9092775208</v>
      </c>
    </row>
    <row r="67" spans="1:17" ht="11.4" customHeight="1">
      <c r="A67" s="96" t="s">
        <v>102</v>
      </c>
      <c r="B67" s="94"/>
      <c r="C67" s="97">
        <v>5579071693</v>
      </c>
      <c r="D67" s="97"/>
      <c r="E67" s="97">
        <v>-4935787681</v>
      </c>
      <c r="F67" s="97"/>
      <c r="G67" s="97">
        <v>0</v>
      </c>
      <c r="H67" s="97"/>
      <c r="I67" s="97">
        <v>643284012</v>
      </c>
      <c r="J67" s="97"/>
      <c r="K67" s="97">
        <v>5579071693</v>
      </c>
      <c r="L67" s="97"/>
      <c r="M67" s="97">
        <v>7002893080</v>
      </c>
      <c r="N67" s="97"/>
      <c r="O67" s="97">
        <v>0</v>
      </c>
      <c r="P67" s="97"/>
      <c r="Q67" s="97">
        <v>12581964773</v>
      </c>
    </row>
    <row r="68" spans="1:17" ht="11.4" customHeight="1">
      <c r="A68" s="96" t="s">
        <v>156</v>
      </c>
      <c r="B68" s="94"/>
      <c r="C68" s="97">
        <v>0</v>
      </c>
      <c r="D68" s="97"/>
      <c r="E68" s="97">
        <v>-433405800</v>
      </c>
      <c r="F68" s="97"/>
      <c r="G68" s="97">
        <v>0</v>
      </c>
      <c r="H68" s="97"/>
      <c r="I68" s="97">
        <v>-433405800</v>
      </c>
      <c r="J68" s="97"/>
      <c r="K68" s="97">
        <v>780098039</v>
      </c>
      <c r="L68" s="97"/>
      <c r="M68" s="97">
        <v>405742951</v>
      </c>
      <c r="N68" s="97"/>
      <c r="O68" s="97">
        <v>0</v>
      </c>
      <c r="P68" s="97"/>
      <c r="Q68" s="97">
        <v>1185840990</v>
      </c>
    </row>
    <row r="69" spans="1:17" ht="11.4" customHeight="1">
      <c r="A69" s="96" t="s">
        <v>203</v>
      </c>
      <c r="B69" s="94"/>
      <c r="C69" s="97">
        <v>517424690</v>
      </c>
      <c r="D69" s="97"/>
      <c r="E69" s="97">
        <v>-674538429</v>
      </c>
      <c r="F69" s="97"/>
      <c r="G69" s="97">
        <v>0</v>
      </c>
      <c r="H69" s="97"/>
      <c r="I69" s="97">
        <v>-157113739</v>
      </c>
      <c r="J69" s="97"/>
      <c r="K69" s="97">
        <v>517424690</v>
      </c>
      <c r="L69" s="97"/>
      <c r="M69" s="97">
        <v>-674538429</v>
      </c>
      <c r="N69" s="97"/>
      <c r="O69" s="97">
        <v>0</v>
      </c>
      <c r="P69" s="97"/>
      <c r="Q69" s="97">
        <v>-157113739</v>
      </c>
    </row>
    <row r="70" spans="1:17" ht="11.4" customHeight="1">
      <c r="A70" s="96" t="s">
        <v>103</v>
      </c>
      <c r="B70" s="94"/>
      <c r="C70" s="97">
        <v>6623097651</v>
      </c>
      <c r="D70" s="97"/>
      <c r="E70" s="97">
        <v>-5837813258</v>
      </c>
      <c r="F70" s="97"/>
      <c r="G70" s="97">
        <v>0</v>
      </c>
      <c r="H70" s="97"/>
      <c r="I70" s="97">
        <v>785284393</v>
      </c>
      <c r="J70" s="97"/>
      <c r="K70" s="97">
        <v>6623097651</v>
      </c>
      <c r="L70" s="97"/>
      <c r="M70" s="97">
        <v>3073844991</v>
      </c>
      <c r="N70" s="97"/>
      <c r="O70" s="97">
        <v>0</v>
      </c>
      <c r="P70" s="97"/>
      <c r="Q70" s="97">
        <v>9696942642</v>
      </c>
    </row>
    <row r="71" spans="1:17" ht="11.4" customHeight="1">
      <c r="A71" s="96" t="s">
        <v>186</v>
      </c>
      <c r="B71" s="94"/>
      <c r="C71" s="97">
        <v>274397163</v>
      </c>
      <c r="D71" s="97"/>
      <c r="E71" s="97">
        <v>-1500363581</v>
      </c>
      <c r="F71" s="97"/>
      <c r="G71" s="97">
        <v>0</v>
      </c>
      <c r="H71" s="97"/>
      <c r="I71" s="97">
        <v>-1225966418</v>
      </c>
      <c r="J71" s="97"/>
      <c r="K71" s="97">
        <v>274397163</v>
      </c>
      <c r="L71" s="97"/>
      <c r="M71" s="97">
        <v>-712188525</v>
      </c>
      <c r="N71" s="97"/>
      <c r="O71" s="97">
        <v>0</v>
      </c>
      <c r="P71" s="97"/>
      <c r="Q71" s="97">
        <v>-437791362</v>
      </c>
    </row>
    <row r="72" spans="1:17" ht="11.4" customHeight="1">
      <c r="A72" s="96" t="s">
        <v>161</v>
      </c>
      <c r="B72" s="94"/>
      <c r="C72" s="97">
        <v>0</v>
      </c>
      <c r="D72" s="97"/>
      <c r="E72" s="97">
        <v>-280322100</v>
      </c>
      <c r="F72" s="97"/>
      <c r="G72" s="97">
        <v>0</v>
      </c>
      <c r="H72" s="97"/>
      <c r="I72" s="97">
        <v>-280322100</v>
      </c>
      <c r="J72" s="97"/>
      <c r="K72" s="97">
        <v>218301435</v>
      </c>
      <c r="L72" s="97"/>
      <c r="M72" s="97">
        <v>-220679100</v>
      </c>
      <c r="N72" s="97"/>
      <c r="O72" s="97">
        <v>0</v>
      </c>
      <c r="P72" s="97"/>
      <c r="Q72" s="97">
        <v>-2377665</v>
      </c>
    </row>
    <row r="73" spans="1:17" ht="11.4" customHeight="1">
      <c r="A73" s="96" t="s">
        <v>106</v>
      </c>
      <c r="B73" s="94"/>
      <c r="C73" s="97">
        <v>0</v>
      </c>
      <c r="D73" s="97"/>
      <c r="E73" s="97">
        <v>0</v>
      </c>
      <c r="F73" s="97"/>
      <c r="G73" s="97">
        <v>0</v>
      </c>
      <c r="H73" s="97"/>
      <c r="I73" s="97">
        <v>0</v>
      </c>
      <c r="J73" s="97"/>
      <c r="K73" s="97">
        <v>0</v>
      </c>
      <c r="L73" s="97"/>
      <c r="M73" s="97">
        <v>30050000</v>
      </c>
      <c r="N73" s="97"/>
      <c r="O73" s="97">
        <v>0</v>
      </c>
      <c r="P73" s="97"/>
      <c r="Q73" s="97">
        <v>30050000</v>
      </c>
    </row>
    <row r="74" spans="1:17" ht="11.4" customHeight="1">
      <c r="A74" s="96" t="s">
        <v>108</v>
      </c>
      <c r="B74" s="94"/>
      <c r="C74" s="97">
        <v>0</v>
      </c>
      <c r="D74" s="97"/>
      <c r="E74" s="97">
        <v>-111333600</v>
      </c>
      <c r="F74" s="97"/>
      <c r="G74" s="97">
        <v>0</v>
      </c>
      <c r="H74" s="97"/>
      <c r="I74" s="97">
        <v>-111333600</v>
      </c>
      <c r="J74" s="97"/>
      <c r="K74" s="97">
        <v>0</v>
      </c>
      <c r="L74" s="97"/>
      <c r="M74" s="97">
        <v>1384711650</v>
      </c>
      <c r="N74" s="97"/>
      <c r="O74" s="97">
        <v>0</v>
      </c>
      <c r="P74" s="97"/>
      <c r="Q74" s="97">
        <v>1384711650</v>
      </c>
    </row>
    <row r="75" spans="1:17" ht="11.4" customHeight="1">
      <c r="A75" s="96" t="s">
        <v>204</v>
      </c>
      <c r="B75" s="94"/>
      <c r="C75" s="97">
        <v>0</v>
      </c>
      <c r="D75" s="97"/>
      <c r="E75" s="97">
        <v>-1656724</v>
      </c>
      <c r="F75" s="97"/>
      <c r="G75" s="97">
        <v>0</v>
      </c>
      <c r="H75" s="97"/>
      <c r="I75" s="97">
        <v>-1656724</v>
      </c>
      <c r="J75" s="97"/>
      <c r="K75" s="97">
        <v>0</v>
      </c>
      <c r="L75" s="97"/>
      <c r="M75" s="97">
        <v>-1656724</v>
      </c>
      <c r="N75" s="97"/>
      <c r="O75" s="97">
        <v>0</v>
      </c>
      <c r="P75" s="97"/>
      <c r="Q75" s="97">
        <v>-1656724</v>
      </c>
    </row>
    <row r="76" spans="1:17" ht="11.4" customHeight="1">
      <c r="A76" s="96" t="s">
        <v>114</v>
      </c>
      <c r="B76" s="94"/>
      <c r="C76" s="97">
        <v>0</v>
      </c>
      <c r="D76" s="97"/>
      <c r="E76" s="97">
        <v>-3817152000</v>
      </c>
      <c r="F76" s="97"/>
      <c r="G76" s="97">
        <v>0</v>
      </c>
      <c r="H76" s="97"/>
      <c r="I76" s="97">
        <v>-3817152000</v>
      </c>
      <c r="J76" s="97"/>
      <c r="K76" s="97">
        <v>0</v>
      </c>
      <c r="L76" s="97"/>
      <c r="M76" s="97">
        <v>1383511285</v>
      </c>
      <c r="N76" s="97"/>
      <c r="O76" s="97">
        <v>0</v>
      </c>
      <c r="P76" s="97"/>
      <c r="Q76" s="97">
        <v>1383511285</v>
      </c>
    </row>
    <row r="77" spans="1:17" ht="11.4" customHeight="1">
      <c r="A77" s="96" t="s">
        <v>140</v>
      </c>
      <c r="B77" s="94"/>
      <c r="C77" s="97">
        <v>0</v>
      </c>
      <c r="D77" s="97"/>
      <c r="E77" s="97">
        <v>-666013500</v>
      </c>
      <c r="F77" s="97"/>
      <c r="G77" s="97">
        <v>0</v>
      </c>
      <c r="H77" s="97"/>
      <c r="I77" s="97">
        <v>-666013500</v>
      </c>
      <c r="J77" s="97"/>
      <c r="K77" s="97">
        <v>0</v>
      </c>
      <c r="L77" s="97"/>
      <c r="M77" s="97">
        <v>3280365000</v>
      </c>
      <c r="N77" s="97"/>
      <c r="O77" s="97">
        <v>0</v>
      </c>
      <c r="P77" s="97"/>
      <c r="Q77" s="97">
        <v>3280365000</v>
      </c>
    </row>
    <row r="78" spans="1:17" ht="11.4" customHeight="1">
      <c r="A78" s="96" t="s">
        <v>185</v>
      </c>
      <c r="B78" s="94"/>
      <c r="C78" s="97">
        <v>0</v>
      </c>
      <c r="D78" s="97"/>
      <c r="E78" s="97">
        <v>-139167000</v>
      </c>
      <c r="F78" s="97"/>
      <c r="G78" s="97">
        <v>0</v>
      </c>
      <c r="H78" s="97"/>
      <c r="I78" s="97">
        <v>-139167000</v>
      </c>
      <c r="J78" s="97"/>
      <c r="K78" s="97">
        <v>0</v>
      </c>
      <c r="L78" s="97"/>
      <c r="M78" s="97">
        <v>-403078450</v>
      </c>
      <c r="N78" s="97"/>
      <c r="O78" s="97">
        <v>0</v>
      </c>
      <c r="P78" s="97"/>
      <c r="Q78" s="97">
        <v>-403078450</v>
      </c>
    </row>
    <row r="79" spans="1:17" ht="11.4" customHeight="1">
      <c r="A79" s="96" t="s">
        <v>173</v>
      </c>
      <c r="B79" s="94"/>
      <c r="C79" s="97">
        <v>0</v>
      </c>
      <c r="D79" s="97"/>
      <c r="E79" s="97">
        <v>-560644200</v>
      </c>
      <c r="F79" s="97"/>
      <c r="G79" s="97">
        <v>0</v>
      </c>
      <c r="H79" s="97"/>
      <c r="I79" s="97">
        <v>-560644200</v>
      </c>
      <c r="J79" s="97"/>
      <c r="K79" s="97">
        <v>0</v>
      </c>
      <c r="L79" s="97"/>
      <c r="M79" s="97">
        <v>1033812000</v>
      </c>
      <c r="N79" s="97"/>
      <c r="O79" s="97">
        <v>0</v>
      </c>
      <c r="P79" s="97"/>
      <c r="Q79" s="97">
        <v>1033812000</v>
      </c>
    </row>
    <row r="80" spans="1:17" ht="11.4" customHeight="1" thickBot="1">
      <c r="A80" s="96" t="s">
        <v>162</v>
      </c>
      <c r="B80" s="94"/>
      <c r="C80" s="97">
        <v>0</v>
      </c>
      <c r="D80" s="97"/>
      <c r="E80" s="97">
        <v>0</v>
      </c>
      <c r="F80" s="97"/>
      <c r="G80" s="97">
        <v>0</v>
      </c>
      <c r="H80" s="97"/>
      <c r="I80" s="97">
        <v>0</v>
      </c>
      <c r="J80" s="97"/>
      <c r="K80" s="97">
        <v>0</v>
      </c>
      <c r="L80" s="97"/>
      <c r="M80" s="97">
        <v>0</v>
      </c>
      <c r="N80" s="97"/>
      <c r="O80" s="97">
        <v>0</v>
      </c>
      <c r="P80" s="97"/>
      <c r="Q80" s="97">
        <v>0</v>
      </c>
    </row>
    <row r="81" spans="1:17" ht="10.8" customHeight="1" thickBot="1">
      <c r="A81" s="99" t="s">
        <v>10</v>
      </c>
      <c r="B81" s="94"/>
      <c r="C81" s="99">
        <f>SUM(C51:C80)</f>
        <v>21449597447</v>
      </c>
      <c r="D81" s="99">
        <f ca="1">SUM(D51:D81)</f>
        <v>0</v>
      </c>
      <c r="E81" s="124">
        <f>SUM(E51:E80)</f>
        <v>-54095753369</v>
      </c>
      <c r="F81" s="124"/>
      <c r="G81" s="124">
        <f>SUM(G51:G80)</f>
        <v>5877981218</v>
      </c>
      <c r="H81" s="124"/>
      <c r="I81" s="124">
        <f>SUM(I51:I80)</f>
        <v>-26768174704</v>
      </c>
      <c r="J81" s="124"/>
      <c r="K81" s="124">
        <f>SUM(K51:K80)</f>
        <v>30880652188</v>
      </c>
      <c r="L81" s="124"/>
      <c r="M81" s="124">
        <f>SUM(M51:M80)</f>
        <v>26646480565</v>
      </c>
      <c r="N81" s="124"/>
      <c r="O81" s="124">
        <f>SUM(O51:O80)</f>
        <v>38673159385</v>
      </c>
      <c r="P81" s="124"/>
      <c r="Q81" s="124">
        <f>SUM(Q51:Q80)</f>
        <v>96200292138</v>
      </c>
    </row>
    <row r="82" spans="1:17" ht="12" customHeight="1" thickTop="1"/>
  </sheetData>
  <mergeCells count="5">
    <mergeCell ref="A1:Q1"/>
    <mergeCell ref="C2:I2"/>
    <mergeCell ref="K2:Q2"/>
    <mergeCell ref="C48:I48"/>
    <mergeCell ref="K48:Q48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2"/>
  <sheetViews>
    <sheetView rightToLeft="1" view="pageBreakPreview" zoomScaleNormal="100" zoomScaleSheetLayoutView="100" workbookViewId="0">
      <selection activeCell="E6" sqref="E6"/>
    </sheetView>
  </sheetViews>
  <sheetFormatPr defaultColWidth="9.109375" defaultRowHeight="13.8"/>
  <cols>
    <col min="1" max="1" width="19.88671875" style="9" bestFit="1" customWidth="1"/>
    <col min="2" max="2" width="0.88671875" style="9" customWidth="1"/>
    <col min="3" max="3" width="9.33203125" style="9" bestFit="1" customWidth="1"/>
    <col min="4" max="4" width="0.44140625" style="9" customWidth="1"/>
    <col min="5" max="5" width="11.6640625" style="9" bestFit="1" customWidth="1"/>
    <col min="6" max="6" width="0.44140625" style="9" customWidth="1"/>
    <col min="7" max="7" width="6.33203125" style="9" bestFit="1" customWidth="1"/>
    <col min="8" max="8" width="0.33203125" style="9" customWidth="1"/>
    <col min="9" max="9" width="10.6640625" style="9" bestFit="1" customWidth="1"/>
    <col min="10" max="10" width="1" style="9" customWidth="1"/>
    <col min="11" max="11" width="7.77734375" style="9" customWidth="1"/>
    <col min="12" max="12" width="0.44140625" style="9" customWidth="1"/>
    <col min="13" max="13" width="11.33203125" style="9" bestFit="1" customWidth="1"/>
    <col min="14" max="14" width="0.21875" style="9" customWidth="1"/>
    <col min="15" max="15" width="12.44140625" style="9" bestFit="1" customWidth="1"/>
    <col min="16" max="16" width="0.44140625" style="9" customWidth="1"/>
    <col min="17" max="17" width="9.21875" style="9" customWidth="1"/>
    <col min="18" max="18" width="0.33203125" style="9" customWidth="1"/>
    <col min="19" max="19" width="13.88671875" style="9" customWidth="1"/>
    <col min="20" max="16384" width="9.109375" style="9"/>
  </cols>
  <sheetData>
    <row r="1" spans="1:19" s="122" customFormat="1" ht="15.6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19" s="122" customFormat="1" ht="15.6">
      <c r="A2" s="174" t="s">
        <v>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</row>
    <row r="3" spans="1:19" s="122" customFormat="1" ht="15.6">
      <c r="A3" s="174" t="str">
        <f>درآمدها!A3</f>
        <v>برای ماه منتهی به تیر 401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</row>
    <row r="4" spans="1:19" s="122" customFormat="1" ht="12">
      <c r="A4" s="228" t="s">
        <v>84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</row>
    <row r="5" spans="1:19" ht="16.8" thickBot="1">
      <c r="A5" s="10"/>
      <c r="B5" s="10"/>
      <c r="C5" s="154" t="s">
        <v>31</v>
      </c>
      <c r="D5" s="155"/>
      <c r="E5" s="229" t="s">
        <v>208</v>
      </c>
      <c r="F5" s="229"/>
      <c r="G5" s="229"/>
      <c r="H5" s="229"/>
      <c r="I5" s="229"/>
      <c r="J5" s="229"/>
      <c r="K5" s="229"/>
      <c r="L5" s="229"/>
      <c r="M5" s="229"/>
      <c r="N5" s="153"/>
      <c r="O5" s="229" t="s">
        <v>209</v>
      </c>
      <c r="P5" s="229"/>
      <c r="Q5" s="229"/>
      <c r="R5" s="229"/>
      <c r="S5" s="229"/>
    </row>
    <row r="6" spans="1:19" ht="25.8" thickBot="1">
      <c r="A6" s="150" t="s">
        <v>32</v>
      </c>
      <c r="B6" s="151"/>
      <c r="C6" s="150" t="s">
        <v>33</v>
      </c>
      <c r="D6" s="151"/>
      <c r="E6" s="150" t="s">
        <v>34</v>
      </c>
      <c r="F6" s="151"/>
      <c r="G6" s="150" t="s">
        <v>35</v>
      </c>
      <c r="H6" s="151"/>
      <c r="I6" s="150" t="s">
        <v>36</v>
      </c>
      <c r="J6" s="151"/>
      <c r="K6" s="150" t="s">
        <v>37</v>
      </c>
      <c r="L6" s="151"/>
      <c r="M6" s="150" t="s">
        <v>38</v>
      </c>
      <c r="N6" s="152"/>
      <c r="O6" s="150" t="s">
        <v>36</v>
      </c>
      <c r="P6" s="151"/>
      <c r="Q6" s="150" t="s">
        <v>37</v>
      </c>
      <c r="R6" s="151"/>
      <c r="S6" s="150" t="s">
        <v>38</v>
      </c>
    </row>
    <row r="7" spans="1:19" ht="13.8" customHeight="1">
      <c r="A7" s="156" t="s">
        <v>115</v>
      </c>
      <c r="B7" s="97"/>
      <c r="C7" s="97" t="s">
        <v>195</v>
      </c>
      <c r="D7" s="152"/>
      <c r="E7" s="97">
        <v>4114762</v>
      </c>
      <c r="F7" s="97"/>
      <c r="G7" s="97">
        <v>320</v>
      </c>
      <c r="H7" s="97"/>
      <c r="I7" s="97">
        <v>0</v>
      </c>
      <c r="J7" s="97"/>
      <c r="K7" s="97">
        <v>0</v>
      </c>
      <c r="L7" s="97"/>
      <c r="M7" s="97">
        <v>0</v>
      </c>
      <c r="N7" s="97"/>
      <c r="O7" s="97">
        <v>1316723840</v>
      </c>
      <c r="P7" s="97"/>
      <c r="Q7" s="97">
        <v>166264949</v>
      </c>
      <c r="R7" s="97"/>
      <c r="S7" s="97">
        <v>1150458891</v>
      </c>
    </row>
    <row r="8" spans="1:19" ht="13.8" customHeight="1">
      <c r="A8" s="156" t="s">
        <v>149</v>
      </c>
      <c r="B8" s="97"/>
      <c r="C8" s="97" t="s">
        <v>196</v>
      </c>
      <c r="D8" s="152"/>
      <c r="E8" s="97">
        <v>3000000</v>
      </c>
      <c r="F8" s="97"/>
      <c r="G8" s="97">
        <v>31</v>
      </c>
      <c r="H8" s="97"/>
      <c r="I8" s="97">
        <v>0</v>
      </c>
      <c r="J8" s="97"/>
      <c r="K8" s="97">
        <v>0</v>
      </c>
      <c r="L8" s="97"/>
      <c r="M8" s="97">
        <v>0</v>
      </c>
      <c r="N8" s="97"/>
      <c r="O8" s="97">
        <v>93000000</v>
      </c>
      <c r="P8" s="97"/>
      <c r="Q8" s="97">
        <v>11401442</v>
      </c>
      <c r="R8" s="97"/>
      <c r="S8" s="97">
        <v>81598558</v>
      </c>
    </row>
    <row r="9" spans="1:19" ht="13.8" customHeight="1">
      <c r="A9" s="156" t="s">
        <v>165</v>
      </c>
      <c r="B9" s="97"/>
      <c r="C9" s="97" t="s">
        <v>197</v>
      </c>
      <c r="D9" s="152"/>
      <c r="E9" s="97">
        <v>4000000</v>
      </c>
      <c r="F9" s="97"/>
      <c r="G9" s="97">
        <v>50</v>
      </c>
      <c r="H9" s="97"/>
      <c r="I9" s="97">
        <v>0</v>
      </c>
      <c r="J9" s="97"/>
      <c r="K9" s="97">
        <v>0</v>
      </c>
      <c r="L9" s="97"/>
      <c r="M9" s="97">
        <v>0</v>
      </c>
      <c r="N9" s="97"/>
      <c r="O9" s="97">
        <v>200000000</v>
      </c>
      <c r="P9" s="97"/>
      <c r="Q9" s="97">
        <v>24940048</v>
      </c>
      <c r="R9" s="97"/>
      <c r="S9" s="97">
        <v>175059952</v>
      </c>
    </row>
    <row r="10" spans="1:19" ht="13.8" customHeight="1">
      <c r="A10" s="156" t="s">
        <v>158</v>
      </c>
      <c r="B10" s="97"/>
      <c r="C10" s="97" t="s">
        <v>213</v>
      </c>
      <c r="D10" s="152"/>
      <c r="E10" s="97">
        <v>1500000</v>
      </c>
      <c r="F10" s="97"/>
      <c r="G10" s="97">
        <v>79</v>
      </c>
      <c r="H10" s="97"/>
      <c r="I10" s="97">
        <v>118500000</v>
      </c>
      <c r="J10" s="97"/>
      <c r="K10" s="97">
        <v>16549499</v>
      </c>
      <c r="L10" s="97"/>
      <c r="M10" s="97">
        <v>101950501</v>
      </c>
      <c r="N10" s="97"/>
      <c r="O10" s="97">
        <v>118500000</v>
      </c>
      <c r="P10" s="97"/>
      <c r="Q10" s="97">
        <v>16549499</v>
      </c>
      <c r="R10" s="97"/>
      <c r="S10" s="97">
        <v>101950501</v>
      </c>
    </row>
    <row r="11" spans="1:19" ht="13.8" customHeight="1">
      <c r="A11" s="156" t="s">
        <v>139</v>
      </c>
      <c r="B11" s="97"/>
      <c r="C11" s="97" t="s">
        <v>214</v>
      </c>
      <c r="D11" s="152"/>
      <c r="E11" s="97">
        <v>1600000</v>
      </c>
      <c r="F11" s="97"/>
      <c r="G11" s="97">
        <v>7</v>
      </c>
      <c r="H11" s="97"/>
      <c r="I11" s="97">
        <v>11200000</v>
      </c>
      <c r="J11" s="97"/>
      <c r="K11" s="97">
        <v>1581176</v>
      </c>
      <c r="L11" s="97"/>
      <c r="M11" s="97">
        <v>9618824</v>
      </c>
      <c r="N11" s="97"/>
      <c r="O11" s="97">
        <v>11200000</v>
      </c>
      <c r="P11" s="97"/>
      <c r="Q11" s="97">
        <v>1581176</v>
      </c>
      <c r="R11" s="97"/>
      <c r="S11" s="97">
        <v>9618824</v>
      </c>
    </row>
    <row r="12" spans="1:19" ht="13.8" customHeight="1">
      <c r="A12" s="156" t="s">
        <v>122</v>
      </c>
      <c r="B12" s="97"/>
      <c r="C12" s="97" t="s">
        <v>215</v>
      </c>
      <c r="D12" s="152"/>
      <c r="E12" s="97">
        <v>700000</v>
      </c>
      <c r="F12" s="97"/>
      <c r="G12" s="97">
        <v>1440</v>
      </c>
      <c r="H12" s="97"/>
      <c r="I12" s="97">
        <v>1008000000</v>
      </c>
      <c r="J12" s="97"/>
      <c r="K12" s="97">
        <v>141286219</v>
      </c>
      <c r="L12" s="97"/>
      <c r="M12" s="97">
        <v>866713781</v>
      </c>
      <c r="N12" s="97"/>
      <c r="O12" s="97">
        <v>1008000000</v>
      </c>
      <c r="P12" s="97"/>
      <c r="Q12" s="97">
        <v>141286219</v>
      </c>
      <c r="R12" s="97"/>
      <c r="S12" s="97">
        <v>866713781</v>
      </c>
    </row>
    <row r="13" spans="1:19" ht="13.8" customHeight="1">
      <c r="A13" s="156" t="s">
        <v>142</v>
      </c>
      <c r="B13" s="97"/>
      <c r="C13" s="97" t="s">
        <v>216</v>
      </c>
      <c r="D13" s="152"/>
      <c r="E13" s="97">
        <v>850000</v>
      </c>
      <c r="F13" s="97"/>
      <c r="G13" s="97">
        <v>2570</v>
      </c>
      <c r="H13" s="97"/>
      <c r="I13" s="97">
        <v>2184500000</v>
      </c>
      <c r="J13" s="97"/>
      <c r="K13" s="97">
        <v>301755018</v>
      </c>
      <c r="L13" s="97"/>
      <c r="M13" s="97">
        <v>1882744982</v>
      </c>
      <c r="N13" s="97"/>
      <c r="O13" s="97">
        <v>2184500000</v>
      </c>
      <c r="P13" s="97"/>
      <c r="Q13" s="97">
        <v>301755018</v>
      </c>
      <c r="R13" s="97"/>
      <c r="S13" s="97">
        <v>1882744982</v>
      </c>
    </row>
    <row r="14" spans="1:19" ht="13.8" customHeight="1">
      <c r="A14" s="156" t="s">
        <v>160</v>
      </c>
      <c r="B14" s="97"/>
      <c r="C14" s="97" t="s">
        <v>190</v>
      </c>
      <c r="D14" s="152"/>
      <c r="E14" s="97">
        <v>2000000</v>
      </c>
      <c r="F14" s="97"/>
      <c r="G14" s="97">
        <v>200</v>
      </c>
      <c r="H14" s="97"/>
      <c r="I14" s="97">
        <v>0</v>
      </c>
      <c r="J14" s="97"/>
      <c r="K14" s="97">
        <v>0</v>
      </c>
      <c r="L14" s="97"/>
      <c r="M14" s="97">
        <v>0</v>
      </c>
      <c r="N14" s="97"/>
      <c r="O14" s="97">
        <v>400000000</v>
      </c>
      <c r="P14" s="97"/>
      <c r="Q14" s="97">
        <v>43249847</v>
      </c>
      <c r="R14" s="97"/>
      <c r="S14" s="97">
        <v>356750153</v>
      </c>
    </row>
    <row r="15" spans="1:19" ht="13.8" customHeight="1">
      <c r="A15" s="156" t="s">
        <v>123</v>
      </c>
      <c r="B15" s="97"/>
      <c r="C15" s="97" t="s">
        <v>198</v>
      </c>
      <c r="D15" s="152"/>
      <c r="E15" s="97">
        <v>1500000</v>
      </c>
      <c r="F15" s="97"/>
      <c r="G15" s="97">
        <v>2400</v>
      </c>
      <c r="H15" s="97"/>
      <c r="I15" s="97">
        <v>0</v>
      </c>
      <c r="J15" s="97"/>
      <c r="K15" s="97">
        <v>0</v>
      </c>
      <c r="L15" s="97"/>
      <c r="M15" s="97">
        <v>0</v>
      </c>
      <c r="N15" s="97"/>
      <c r="O15" s="97">
        <v>3600000000</v>
      </c>
      <c r="P15" s="97"/>
      <c r="Q15" s="97">
        <v>458338314</v>
      </c>
      <c r="R15" s="97"/>
      <c r="S15" s="97">
        <v>3141661686</v>
      </c>
    </row>
    <row r="16" spans="1:19" ht="13.8" customHeight="1">
      <c r="A16" s="156" t="s">
        <v>104</v>
      </c>
      <c r="B16" s="97"/>
      <c r="C16" s="97" t="s">
        <v>217</v>
      </c>
      <c r="D16" s="152"/>
      <c r="E16" s="97">
        <v>500000</v>
      </c>
      <c r="F16" s="97"/>
      <c r="G16" s="97">
        <v>5850</v>
      </c>
      <c r="H16" s="97"/>
      <c r="I16" s="97">
        <v>2925000000</v>
      </c>
      <c r="J16" s="97"/>
      <c r="K16" s="97">
        <v>414417989</v>
      </c>
      <c r="L16" s="97"/>
      <c r="M16" s="97">
        <v>2510582011</v>
      </c>
      <c r="N16" s="97"/>
      <c r="O16" s="97">
        <v>2925000000</v>
      </c>
      <c r="P16" s="97"/>
      <c r="Q16" s="97">
        <v>414417989</v>
      </c>
      <c r="R16" s="97"/>
      <c r="S16" s="97">
        <v>2510582011</v>
      </c>
    </row>
    <row r="17" spans="1:19" ht="13.8" customHeight="1">
      <c r="A17" s="156" t="s">
        <v>102</v>
      </c>
      <c r="B17" s="97"/>
      <c r="C17" s="97" t="s">
        <v>217</v>
      </c>
      <c r="D17" s="152"/>
      <c r="E17" s="97">
        <v>10000001</v>
      </c>
      <c r="F17" s="97"/>
      <c r="G17" s="97">
        <v>650</v>
      </c>
      <c r="H17" s="97"/>
      <c r="I17" s="97">
        <v>6500000650</v>
      </c>
      <c r="J17" s="97"/>
      <c r="K17" s="97">
        <v>920928957</v>
      </c>
      <c r="L17" s="97"/>
      <c r="M17" s="97">
        <v>5579071693</v>
      </c>
      <c r="N17" s="97"/>
      <c r="O17" s="97">
        <v>6500000650</v>
      </c>
      <c r="P17" s="97"/>
      <c r="Q17" s="97">
        <v>920928957</v>
      </c>
      <c r="R17" s="97"/>
      <c r="S17" s="97">
        <v>5579071693</v>
      </c>
    </row>
    <row r="18" spans="1:19" ht="13.8" customHeight="1">
      <c r="A18" s="156" t="s">
        <v>141</v>
      </c>
      <c r="B18" s="97"/>
      <c r="C18" s="97" t="s">
        <v>218</v>
      </c>
      <c r="D18" s="152"/>
      <c r="E18" s="97">
        <v>500000</v>
      </c>
      <c r="F18" s="97"/>
      <c r="G18" s="97">
        <v>2000</v>
      </c>
      <c r="H18" s="97"/>
      <c r="I18" s="97">
        <v>1000000000</v>
      </c>
      <c r="J18" s="97"/>
      <c r="K18" s="97">
        <v>141681364</v>
      </c>
      <c r="L18" s="97"/>
      <c r="M18" s="97">
        <v>858318636</v>
      </c>
      <c r="N18" s="97"/>
      <c r="O18" s="97">
        <v>1000000000</v>
      </c>
      <c r="P18" s="97"/>
      <c r="Q18" s="97">
        <v>141681364</v>
      </c>
      <c r="R18" s="97"/>
      <c r="S18" s="97">
        <v>858318636</v>
      </c>
    </row>
    <row r="19" spans="1:19" ht="13.8" customHeight="1">
      <c r="A19" s="156" t="s">
        <v>169</v>
      </c>
      <c r="B19" s="97"/>
      <c r="C19" s="97" t="s">
        <v>219</v>
      </c>
      <c r="D19" s="152"/>
      <c r="E19" s="97">
        <v>10500000</v>
      </c>
      <c r="F19" s="97"/>
      <c r="G19" s="97">
        <v>12</v>
      </c>
      <c r="H19" s="97"/>
      <c r="I19" s="97">
        <v>126000000</v>
      </c>
      <c r="J19" s="97"/>
      <c r="K19" s="97">
        <v>16889680</v>
      </c>
      <c r="L19" s="97"/>
      <c r="M19" s="97">
        <v>109110320</v>
      </c>
      <c r="N19" s="97"/>
      <c r="O19" s="97">
        <v>126000000</v>
      </c>
      <c r="P19" s="97"/>
      <c r="Q19" s="97">
        <v>16889680</v>
      </c>
      <c r="R19" s="97"/>
      <c r="S19" s="97">
        <v>109110320</v>
      </c>
    </row>
    <row r="20" spans="1:19" ht="13.8" customHeight="1">
      <c r="A20" s="156" t="s">
        <v>156</v>
      </c>
      <c r="B20" s="97"/>
      <c r="C20" s="97" t="s">
        <v>191</v>
      </c>
      <c r="D20" s="152"/>
      <c r="E20" s="97">
        <v>400000</v>
      </c>
      <c r="F20" s="97"/>
      <c r="G20" s="97">
        <v>2180</v>
      </c>
      <c r="H20" s="97"/>
      <c r="I20" s="97">
        <v>0</v>
      </c>
      <c r="J20" s="97"/>
      <c r="K20" s="97">
        <v>0</v>
      </c>
      <c r="L20" s="97"/>
      <c r="M20" s="97">
        <v>0</v>
      </c>
      <c r="N20" s="97"/>
      <c r="O20" s="97">
        <v>872000000</v>
      </c>
      <c r="P20" s="97"/>
      <c r="Q20" s="97">
        <v>91901961</v>
      </c>
      <c r="R20" s="97"/>
      <c r="S20" s="97">
        <v>780098039</v>
      </c>
    </row>
    <row r="21" spans="1:19" ht="13.8" customHeight="1">
      <c r="A21" s="156" t="s">
        <v>203</v>
      </c>
      <c r="B21" s="97"/>
      <c r="C21" s="97" t="s">
        <v>220</v>
      </c>
      <c r="D21" s="152"/>
      <c r="E21" s="97">
        <v>3000000</v>
      </c>
      <c r="F21" s="97"/>
      <c r="G21" s="97">
        <v>200</v>
      </c>
      <c r="H21" s="97"/>
      <c r="I21" s="97">
        <v>600000000</v>
      </c>
      <c r="J21" s="97"/>
      <c r="K21" s="97">
        <v>82575310</v>
      </c>
      <c r="L21" s="97"/>
      <c r="M21" s="97">
        <v>517424690</v>
      </c>
      <c r="N21" s="97"/>
      <c r="O21" s="97">
        <v>600000000</v>
      </c>
      <c r="P21" s="97"/>
      <c r="Q21" s="97">
        <v>82575310</v>
      </c>
      <c r="R21" s="97"/>
      <c r="S21" s="97">
        <v>517424690</v>
      </c>
    </row>
    <row r="22" spans="1:19" ht="13.8" customHeight="1">
      <c r="A22" s="156" t="s">
        <v>99</v>
      </c>
      <c r="B22" s="97"/>
      <c r="C22" s="97" t="s">
        <v>194</v>
      </c>
      <c r="D22" s="152"/>
      <c r="E22" s="97">
        <v>1000000</v>
      </c>
      <c r="F22" s="97"/>
      <c r="G22" s="97">
        <v>20</v>
      </c>
      <c r="H22" s="97"/>
      <c r="I22" s="97">
        <v>0</v>
      </c>
      <c r="J22" s="97"/>
      <c r="K22" s="97">
        <v>0</v>
      </c>
      <c r="L22" s="97"/>
      <c r="M22" s="97">
        <v>0</v>
      </c>
      <c r="N22" s="97"/>
      <c r="O22" s="97">
        <v>20000000</v>
      </c>
      <c r="P22" s="97"/>
      <c r="Q22" s="97">
        <v>2556750</v>
      </c>
      <c r="R22" s="97"/>
      <c r="S22" s="97">
        <v>17443250</v>
      </c>
    </row>
    <row r="23" spans="1:19" ht="13.8" customHeight="1">
      <c r="A23" s="156" t="s">
        <v>118</v>
      </c>
      <c r="B23" s="97"/>
      <c r="C23" s="97" t="s">
        <v>218</v>
      </c>
      <c r="D23" s="152"/>
      <c r="E23" s="97">
        <v>2600000</v>
      </c>
      <c r="F23" s="97"/>
      <c r="G23" s="97">
        <v>2</v>
      </c>
      <c r="H23" s="97"/>
      <c r="I23" s="97">
        <v>5200000</v>
      </c>
      <c r="J23" s="97"/>
      <c r="K23" s="97">
        <v>736743</v>
      </c>
      <c r="L23" s="97"/>
      <c r="M23" s="97">
        <v>4463257</v>
      </c>
      <c r="N23" s="97"/>
      <c r="O23" s="97">
        <v>5200000</v>
      </c>
      <c r="P23" s="97"/>
      <c r="Q23" s="97">
        <v>736743</v>
      </c>
      <c r="R23" s="97"/>
      <c r="S23" s="97">
        <v>4463257</v>
      </c>
    </row>
    <row r="24" spans="1:19" ht="13.8" customHeight="1">
      <c r="A24" s="156" t="s">
        <v>103</v>
      </c>
      <c r="B24" s="97"/>
      <c r="C24" s="97" t="s">
        <v>217</v>
      </c>
      <c r="D24" s="152"/>
      <c r="E24" s="97">
        <v>5715824</v>
      </c>
      <c r="F24" s="97"/>
      <c r="G24" s="97">
        <v>1350</v>
      </c>
      <c r="H24" s="97"/>
      <c r="I24" s="97">
        <v>7716362400</v>
      </c>
      <c r="J24" s="97"/>
      <c r="K24" s="97">
        <v>1093264749</v>
      </c>
      <c r="L24" s="97"/>
      <c r="M24" s="97">
        <v>6623097651</v>
      </c>
      <c r="N24" s="97"/>
      <c r="O24" s="97">
        <v>7716362400</v>
      </c>
      <c r="P24" s="97"/>
      <c r="Q24" s="97">
        <v>1093264749</v>
      </c>
      <c r="R24" s="97"/>
      <c r="S24" s="97">
        <v>6623097651</v>
      </c>
    </row>
    <row r="25" spans="1:19" ht="13.8" customHeight="1">
      <c r="A25" s="156" t="s">
        <v>172</v>
      </c>
      <c r="B25" s="97"/>
      <c r="C25" s="97" t="s">
        <v>214</v>
      </c>
      <c r="D25" s="152"/>
      <c r="E25" s="97">
        <v>9827</v>
      </c>
      <c r="F25" s="97"/>
      <c r="G25" s="97">
        <v>3000</v>
      </c>
      <c r="H25" s="97"/>
      <c r="I25" s="97">
        <v>29481000</v>
      </c>
      <c r="J25" s="97"/>
      <c r="K25" s="97">
        <v>4162024</v>
      </c>
      <c r="L25" s="97"/>
      <c r="M25" s="97">
        <v>25318976</v>
      </c>
      <c r="N25" s="97"/>
      <c r="O25" s="97">
        <v>29481000</v>
      </c>
      <c r="P25" s="97"/>
      <c r="Q25" s="97">
        <v>4162024</v>
      </c>
      <c r="R25" s="97"/>
      <c r="S25" s="97">
        <v>25318976</v>
      </c>
    </row>
    <row r="26" spans="1:19" ht="13.8" customHeight="1">
      <c r="A26" s="156" t="s">
        <v>111</v>
      </c>
      <c r="B26" s="97"/>
      <c r="C26" s="97" t="s">
        <v>217</v>
      </c>
      <c r="D26" s="152"/>
      <c r="E26" s="97">
        <v>1246667</v>
      </c>
      <c r="F26" s="97"/>
      <c r="G26" s="97">
        <v>640</v>
      </c>
      <c r="H26" s="97"/>
      <c r="I26" s="97">
        <v>797866880</v>
      </c>
      <c r="J26" s="97"/>
      <c r="K26" s="97">
        <v>113042868</v>
      </c>
      <c r="L26" s="97"/>
      <c r="M26" s="97">
        <v>684824012</v>
      </c>
      <c r="N26" s="97"/>
      <c r="O26" s="97">
        <v>797866880</v>
      </c>
      <c r="P26" s="97"/>
      <c r="Q26" s="97">
        <v>113042868</v>
      </c>
      <c r="R26" s="97"/>
      <c r="S26" s="97">
        <v>684824012</v>
      </c>
    </row>
    <row r="27" spans="1:19" ht="13.8" customHeight="1">
      <c r="A27" s="156" t="s">
        <v>151</v>
      </c>
      <c r="B27" s="97"/>
      <c r="C27" s="97" t="s">
        <v>221</v>
      </c>
      <c r="D27" s="152"/>
      <c r="E27" s="97">
        <v>70000</v>
      </c>
      <c r="F27" s="97"/>
      <c r="G27" s="97">
        <v>11000</v>
      </c>
      <c r="H27" s="97"/>
      <c r="I27" s="97">
        <v>770000000</v>
      </c>
      <c r="J27" s="97"/>
      <c r="K27" s="97">
        <v>105579196</v>
      </c>
      <c r="L27" s="97"/>
      <c r="M27" s="97">
        <v>664420804</v>
      </c>
      <c r="N27" s="97"/>
      <c r="O27" s="97">
        <v>770000000</v>
      </c>
      <c r="P27" s="97"/>
      <c r="Q27" s="97">
        <v>105579196</v>
      </c>
      <c r="R27" s="97"/>
      <c r="S27" s="97">
        <v>664420804</v>
      </c>
    </row>
    <row r="28" spans="1:19" ht="13.8" customHeight="1">
      <c r="A28" s="156" t="s">
        <v>186</v>
      </c>
      <c r="B28" s="97"/>
      <c r="C28" s="97" t="s">
        <v>221</v>
      </c>
      <c r="D28" s="152"/>
      <c r="E28" s="97">
        <v>1500000</v>
      </c>
      <c r="F28" s="97"/>
      <c r="G28" s="97">
        <v>212</v>
      </c>
      <c r="H28" s="97"/>
      <c r="I28" s="97">
        <v>318000000</v>
      </c>
      <c r="J28" s="97"/>
      <c r="K28" s="97">
        <v>43602837</v>
      </c>
      <c r="L28" s="97"/>
      <c r="M28" s="97">
        <v>274397163</v>
      </c>
      <c r="N28" s="97"/>
      <c r="O28" s="97">
        <v>318000000</v>
      </c>
      <c r="P28" s="97"/>
      <c r="Q28" s="97">
        <v>43602837</v>
      </c>
      <c r="R28" s="97"/>
      <c r="S28" s="97">
        <v>274397163</v>
      </c>
    </row>
    <row r="29" spans="1:19" ht="13.8" customHeight="1">
      <c r="A29" s="156" t="s">
        <v>161</v>
      </c>
      <c r="B29" s="97"/>
      <c r="C29" s="97" t="s">
        <v>199</v>
      </c>
      <c r="D29" s="152"/>
      <c r="E29" s="97">
        <v>200000</v>
      </c>
      <c r="F29" s="97"/>
      <c r="G29" s="97">
        <v>1250</v>
      </c>
      <c r="H29" s="97"/>
      <c r="I29" s="97">
        <v>0</v>
      </c>
      <c r="J29" s="97"/>
      <c r="K29" s="97">
        <v>0</v>
      </c>
      <c r="L29" s="97"/>
      <c r="M29" s="97">
        <v>0</v>
      </c>
      <c r="N29" s="97"/>
      <c r="O29" s="97">
        <v>250000000</v>
      </c>
      <c r="P29" s="97"/>
      <c r="Q29" s="97">
        <v>31698565</v>
      </c>
      <c r="R29" s="97"/>
      <c r="S29" s="97">
        <v>218301435</v>
      </c>
    </row>
    <row r="30" spans="1:19" ht="13.8" customHeight="1">
      <c r="A30" s="156" t="s">
        <v>179</v>
      </c>
      <c r="B30" s="97"/>
      <c r="C30" s="97" t="s">
        <v>222</v>
      </c>
      <c r="D30" s="152"/>
      <c r="E30" s="97">
        <v>500000</v>
      </c>
      <c r="F30" s="97"/>
      <c r="G30" s="97">
        <v>1260</v>
      </c>
      <c r="H30" s="97"/>
      <c r="I30" s="97">
        <v>630000000</v>
      </c>
      <c r="J30" s="97"/>
      <c r="K30" s="97">
        <v>84771784</v>
      </c>
      <c r="L30" s="97"/>
      <c r="M30" s="97">
        <v>545228216</v>
      </c>
      <c r="N30" s="97"/>
      <c r="O30" s="97">
        <v>630000000</v>
      </c>
      <c r="P30" s="97"/>
      <c r="Q30" s="97">
        <v>84771784</v>
      </c>
      <c r="R30" s="97"/>
      <c r="S30" s="97">
        <v>545228216</v>
      </c>
    </row>
    <row r="31" spans="1:19" ht="13.8" customHeight="1">
      <c r="A31" s="156" t="s">
        <v>155</v>
      </c>
      <c r="B31" s="97"/>
      <c r="C31" s="97" t="s">
        <v>200</v>
      </c>
      <c r="D31" s="152"/>
      <c r="E31" s="97">
        <v>1</v>
      </c>
      <c r="F31" s="97"/>
      <c r="G31" s="97">
        <v>800</v>
      </c>
      <c r="H31" s="97"/>
      <c r="I31" s="97">
        <v>0</v>
      </c>
      <c r="J31" s="97"/>
      <c r="K31" s="97">
        <v>0</v>
      </c>
      <c r="L31" s="97"/>
      <c r="M31" s="97">
        <v>0</v>
      </c>
      <c r="N31" s="97"/>
      <c r="O31" s="97">
        <v>800</v>
      </c>
      <c r="P31" s="97"/>
      <c r="Q31" s="97">
        <v>0</v>
      </c>
      <c r="R31" s="97"/>
      <c r="S31" s="97">
        <v>800</v>
      </c>
    </row>
    <row r="32" spans="1:19" ht="13.8" customHeight="1">
      <c r="A32" s="156" t="s">
        <v>150</v>
      </c>
      <c r="B32" s="97"/>
      <c r="C32" s="97" t="s">
        <v>200</v>
      </c>
      <c r="D32" s="152"/>
      <c r="E32" s="97">
        <v>864433</v>
      </c>
      <c r="F32" s="97"/>
      <c r="G32" s="97">
        <v>3200</v>
      </c>
      <c r="H32" s="97"/>
      <c r="I32" s="97">
        <v>0</v>
      </c>
      <c r="J32" s="97"/>
      <c r="K32" s="97">
        <v>0</v>
      </c>
      <c r="L32" s="97"/>
      <c r="M32" s="97">
        <v>0</v>
      </c>
      <c r="N32" s="97"/>
      <c r="O32" s="97">
        <v>2766185600</v>
      </c>
      <c r="P32" s="97"/>
      <c r="Q32" s="97">
        <v>320012992</v>
      </c>
      <c r="R32" s="97"/>
      <c r="S32" s="97">
        <v>2446172608</v>
      </c>
    </row>
    <row r="33" spans="1:19" ht="13.8" customHeight="1">
      <c r="A33" s="156" t="s">
        <v>159</v>
      </c>
      <c r="B33" s="97"/>
      <c r="C33" s="97" t="s">
        <v>218</v>
      </c>
      <c r="D33" s="152"/>
      <c r="E33" s="97">
        <v>400000</v>
      </c>
      <c r="F33" s="97"/>
      <c r="G33" s="97">
        <v>500</v>
      </c>
      <c r="H33" s="97"/>
      <c r="I33" s="97">
        <v>200000000</v>
      </c>
      <c r="J33" s="97"/>
      <c r="K33" s="97">
        <v>28336273</v>
      </c>
      <c r="L33" s="97"/>
      <c r="M33" s="97">
        <v>171663727</v>
      </c>
      <c r="N33" s="97"/>
      <c r="O33" s="97">
        <v>200000000</v>
      </c>
      <c r="P33" s="97"/>
      <c r="Q33" s="97">
        <v>28336273</v>
      </c>
      <c r="R33" s="97"/>
      <c r="S33" s="97">
        <v>171663727</v>
      </c>
    </row>
    <row r="34" spans="1:19" ht="13.8" customHeight="1">
      <c r="A34" s="156" t="s">
        <v>193</v>
      </c>
      <c r="B34" s="97"/>
      <c r="C34" s="97" t="s">
        <v>201</v>
      </c>
      <c r="D34" s="152"/>
      <c r="E34" s="97">
        <v>700000</v>
      </c>
      <c r="F34" s="97"/>
      <c r="G34" s="97">
        <v>1700</v>
      </c>
      <c r="H34" s="97"/>
      <c r="I34" s="97">
        <v>0</v>
      </c>
      <c r="J34" s="97"/>
      <c r="K34" s="97">
        <v>0</v>
      </c>
      <c r="L34" s="97"/>
      <c r="M34" s="97">
        <v>0</v>
      </c>
      <c r="N34" s="97"/>
      <c r="O34" s="97">
        <v>1190000000</v>
      </c>
      <c r="P34" s="97"/>
      <c r="Q34" s="97">
        <v>144003612</v>
      </c>
      <c r="R34" s="97"/>
      <c r="S34" s="97">
        <v>1045996388</v>
      </c>
    </row>
    <row r="35" spans="1:19" ht="13.8" customHeight="1">
      <c r="A35" s="156" t="s">
        <v>170</v>
      </c>
      <c r="B35" s="97"/>
      <c r="C35" s="97" t="s">
        <v>196</v>
      </c>
      <c r="D35" s="152"/>
      <c r="E35" s="97">
        <v>4990000</v>
      </c>
      <c r="F35" s="97"/>
      <c r="G35" s="97">
        <v>4</v>
      </c>
      <c r="H35" s="97"/>
      <c r="I35" s="97">
        <v>0</v>
      </c>
      <c r="J35" s="97"/>
      <c r="K35" s="97">
        <v>0</v>
      </c>
      <c r="L35" s="97"/>
      <c r="M35" s="97">
        <v>0</v>
      </c>
      <c r="N35" s="97"/>
      <c r="O35" s="97">
        <v>19960000</v>
      </c>
      <c r="P35" s="97"/>
      <c r="Q35" s="97">
        <v>2447019</v>
      </c>
      <c r="R35" s="97"/>
      <c r="S35" s="97">
        <v>17512981</v>
      </c>
    </row>
    <row r="36" spans="1:19" ht="13.8" customHeight="1">
      <c r="A36" s="156" t="s">
        <v>164</v>
      </c>
      <c r="B36" s="97"/>
      <c r="C36" s="97" t="s">
        <v>213</v>
      </c>
      <c r="D36" s="152"/>
      <c r="E36" s="97">
        <v>400000</v>
      </c>
      <c r="F36" s="97"/>
      <c r="G36" s="97">
        <v>60</v>
      </c>
      <c r="H36" s="97"/>
      <c r="I36" s="97">
        <v>24000000</v>
      </c>
      <c r="J36" s="97"/>
      <c r="K36" s="97">
        <v>3351797</v>
      </c>
      <c r="L36" s="97"/>
      <c r="M36" s="97">
        <v>20648203</v>
      </c>
      <c r="N36" s="97"/>
      <c r="O36" s="97">
        <v>24000000</v>
      </c>
      <c r="P36" s="97"/>
      <c r="Q36" s="97">
        <v>3351797</v>
      </c>
      <c r="R36" s="97"/>
      <c r="S36" s="97">
        <v>20648203</v>
      </c>
    </row>
    <row r="37" spans="1:19" ht="13.8" customHeight="1">
      <c r="A37" s="156"/>
      <c r="B37" s="97"/>
      <c r="C37" s="97"/>
      <c r="D37" s="152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</row>
    <row r="38" spans="1:19" ht="13.8" customHeight="1">
      <c r="A38" s="156"/>
      <c r="B38" s="97"/>
      <c r="C38" s="97"/>
      <c r="D38" s="152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</row>
    <row r="39" spans="1:19" ht="13.8" customHeight="1">
      <c r="A39" s="156"/>
      <c r="B39" s="97"/>
      <c r="C39" s="97"/>
      <c r="D39" s="152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</row>
    <row r="40" spans="1:19" ht="13.8" customHeight="1" thickBot="1">
      <c r="A40" s="156"/>
      <c r="B40" s="97"/>
      <c r="C40" s="97"/>
      <c r="D40" s="152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</row>
    <row r="41" spans="1:19" ht="17.399999999999999" thickBot="1">
      <c r="A41" s="99" t="s">
        <v>10</v>
      </c>
      <c r="B41" s="18"/>
      <c r="C41" s="120"/>
      <c r="D41" s="18"/>
      <c r="E41" s="120"/>
      <c r="F41" s="18"/>
      <c r="G41" s="120"/>
      <c r="H41" s="18"/>
      <c r="I41" s="120">
        <f>SUM(I7:I40)</f>
        <v>24964110930</v>
      </c>
      <c r="J41" s="120"/>
      <c r="K41" s="120">
        <f>SUM(K7:K40)</f>
        <v>3514513483</v>
      </c>
      <c r="L41" s="120"/>
      <c r="M41" s="120">
        <f>SUM(M7:M40)</f>
        <v>21449597447</v>
      </c>
      <c r="N41" s="120"/>
      <c r="O41" s="120">
        <f>SUM(O7:O40)</f>
        <v>35691981170</v>
      </c>
      <c r="P41" s="120"/>
      <c r="Q41" s="120">
        <f>SUM(Q7:Q40)</f>
        <v>4811328982</v>
      </c>
      <c r="R41" s="120"/>
      <c r="S41" s="120">
        <f>SUM(S7:S40)</f>
        <v>30880652188</v>
      </c>
    </row>
    <row r="42" spans="1:19" ht="14.4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1:S41">
    <cfRule type="expression" dxfId="129" priority="106">
      <formula>LEFT(#REF!,3)="جمع"</formula>
    </cfRule>
  </conditionalFormatting>
  <conditionalFormatting sqref="G41">
    <cfRule type="expression" dxfId="128" priority="101">
      <formula>LEFT(#REF!,3)="جمع"</formula>
    </cfRule>
  </conditionalFormatting>
  <conditionalFormatting sqref="E41">
    <cfRule type="expression" dxfId="127" priority="96">
      <formula>LEFT(#REF!,3)="جمع"</formula>
    </cfRule>
  </conditionalFormatting>
  <conditionalFormatting sqref="C41">
    <cfRule type="expression" dxfId="126" priority="91">
      <formula>LEFT(#REF!,3)="جمع"</formula>
    </cfRule>
  </conditionalFormatting>
  <conditionalFormatting sqref="E37:S40 B37:C40">
    <cfRule type="expression" dxfId="125" priority="11">
      <formula>LEFT(#REF!,3)="جمع"</formula>
    </cfRule>
  </conditionalFormatting>
  <conditionalFormatting sqref="E7:S36 B7:C36">
    <cfRule type="expression" dxfId="124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7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8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9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10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2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3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4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5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97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9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100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2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3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4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5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14" id="{1C0FC219-2224-4688-A48D-F2985DCCB7A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E37:S40 B37:C40</xm:sqref>
        </x14:conditionalFormatting>
        <x14:conditionalFormatting xmlns:xm="http://schemas.microsoft.com/office/excel/2006/main">
          <x14:cfRule type="expression" priority="15" id="{B5C4E243-CCE7-4020-ACF5-03748BA0F5E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E37:S40 B37:C40</xm:sqref>
        </x14:conditionalFormatting>
        <x14:conditionalFormatting xmlns:xm="http://schemas.microsoft.com/office/excel/2006/main">
          <x14:cfRule type="expression" priority="12" id="{316C89C6-5E90-4338-B6C3-070CC0447B9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ECB4DC5F-E486-4681-8665-8C76C418AD6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E37:S40 B37:C40</xm:sqref>
        </x14:conditionalFormatting>
        <x14:conditionalFormatting xmlns:xm="http://schemas.microsoft.com/office/excel/2006/main">
          <x14:cfRule type="expression" priority="4" id="{E0A61E73-E652-4441-890A-54DD43BBE5B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E7:S36 B7:C36</xm:sqref>
        </x14:conditionalFormatting>
        <x14:conditionalFormatting xmlns:xm="http://schemas.microsoft.com/office/excel/2006/main">
          <x14:cfRule type="expression" priority="5" id="{CDD4D77C-8AED-42FC-932E-3692CC51665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E7:S36 B7:C36</xm:sqref>
        </x14:conditionalFormatting>
        <x14:conditionalFormatting xmlns:xm="http://schemas.microsoft.com/office/excel/2006/main">
          <x14:cfRule type="expression" priority="2" id="{68CDDCF0-1501-43C7-B393-89EACB2FC30C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86FCD08-D526-4D5A-AB07-A80ABCAB633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E7:S36 B7:C36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ID Value="https://cws.connectedpdf.com/cVersionID/33F30812B3ED5CC0A06E740DF927893F~43627B32892811EA9C0B51F3031F35AB0C77CA8A0E93C51B-DBD7175D73F0C0CA-6D33CB4CB416DEC41BA98600"/>
</file>

<file path=customXml/item2.xml><?xml version="1.0" encoding="utf-8"?>
<DocID Value="https://cws.connectedpdf.com/cDocID/294F56E6BAA5374EEFA0A3EBA4A69E11~6FEC9AA2EE2A11E7920014671700385FF35ED3B4B5A623C6-5F8286E60B3C3FCE-47B2299DEF64840F11568600"/>
</file>

<file path=customXml/itemProps1.xml><?xml version="1.0" encoding="utf-8"?>
<ds:datastoreItem xmlns:ds="http://schemas.openxmlformats.org/officeDocument/2006/customXml" ds:itemID="{305347EA-FDE6-46FD-BCDA-33DCD33CF4B6}">
  <ds:schemaRefs/>
</ds:datastoreItem>
</file>

<file path=customXml/itemProps2.xml><?xml version="1.0" encoding="utf-8"?>
<ds:datastoreItem xmlns:ds="http://schemas.openxmlformats.org/officeDocument/2006/customXml" ds:itemID="{B987898D-832B-4C3A-9C13-4544C25C4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2022-08-01T04:00:48Z</dcterms:modified>
</cp:coreProperties>
</file>